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G:\02_ToolBox\02_Verträge\02_Lieferantenselbstauskunft\"/>
    </mc:Choice>
  </mc:AlternateContent>
  <xr:revisionPtr revIDLastSave="0" documentId="13_ncr:1_{2078838C-64F7-4DB9-B5BD-6D4B654FC4DF}" xr6:coauthVersionLast="36" xr6:coauthVersionMax="36" xr10:uidLastSave="{00000000-0000-0000-0000-000000000000}"/>
  <workbookProtection workbookAlgorithmName="SHA-512" workbookHashValue="1KzZ9c1YHPC+byM6HBCS3b2opWoCzrYAVIc6wIWOoEcezPjGoSsZ5FcWtL9kc1QR2K1EuXEB0Wh29ICSRfADLQ==" workbookSaltValue="mK9uJe8E0oqdh1wkQ4FWDA==" workbookSpinCount="100000" lockStructure="1"/>
  <bookViews>
    <workbookView xWindow="0" yWindow="0" windowWidth="28800" windowHeight="12225" tabRatio="710" xr2:uid="{00000000-000D-0000-FFFF-FFFF00000000}"/>
  </bookViews>
  <sheets>
    <sheet name="Supplier questionnaire" sheetId="31" r:id="rId1"/>
    <sheet name="Language" sheetId="29" state="hidden" r:id="rId2"/>
    <sheet name="Document History" sheetId="41" state="hidden" r:id="rId3"/>
    <sheet name="Dropdown" sheetId="40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e1">#REF!</definedName>
    <definedName name="___e10">#REF!</definedName>
    <definedName name="___e2">#REF!</definedName>
    <definedName name="___e3">#REF!</definedName>
    <definedName name="___e4">#REF!</definedName>
    <definedName name="___e5">#REF!</definedName>
    <definedName name="___e6">#REF!</definedName>
    <definedName name="___e7">#REF!</definedName>
    <definedName name="___e8">#REF!</definedName>
    <definedName name="___e9">#REF!</definedName>
    <definedName name="___Ep1">#REF!</definedName>
    <definedName name="___Ep2">#REF!</definedName>
    <definedName name="___Ep3">#REF!</definedName>
    <definedName name="___Ep4">#REF!</definedName>
    <definedName name="___Ep5">#REF!</definedName>
    <definedName name="___Ep6">#REF!</definedName>
    <definedName name="___epg1">#REF!</definedName>
    <definedName name="___epg2">#REF!</definedName>
    <definedName name="___epg3">#REF!</definedName>
    <definedName name="___epg4">#REF!</definedName>
    <definedName name="___epg5">#REF!</definedName>
    <definedName name="___epg6">#REF!</definedName>
    <definedName name="___es1">#REF!</definedName>
    <definedName name="___es2">#REF!</definedName>
    <definedName name="___es3">#REF!</definedName>
    <definedName name="___es4">#REF!</definedName>
    <definedName name="___Li1">#REF!</definedName>
    <definedName name="___Li2">[1]Voreinstellungen!#REF!</definedName>
    <definedName name="___Re1">#REF!</definedName>
    <definedName name="___Re2">#REF!</definedName>
    <definedName name="__Bew1">[2]Tabellen!$C$8:$C$13</definedName>
    <definedName name="__e1">#REF!</definedName>
    <definedName name="__e10">#REF!</definedName>
    <definedName name="__e2">#REF!</definedName>
    <definedName name="__e3">#REF!</definedName>
    <definedName name="__e4">#REF!</definedName>
    <definedName name="__e5">#REF!</definedName>
    <definedName name="__e6">#REF!</definedName>
    <definedName name="__e7">#REF!</definedName>
    <definedName name="__e8">#REF!</definedName>
    <definedName name="__e9">#REF!</definedName>
    <definedName name="__Ep1">#REF!</definedName>
    <definedName name="__Ep2">#REF!</definedName>
    <definedName name="__Ep3">#REF!</definedName>
    <definedName name="__Ep4">#REF!</definedName>
    <definedName name="__Ep5">#REF!</definedName>
    <definedName name="__Ep6">#REF!</definedName>
    <definedName name="__epg1">#REF!</definedName>
    <definedName name="__epg2">#REF!</definedName>
    <definedName name="__epg3">#REF!</definedName>
    <definedName name="__epg4">#REF!</definedName>
    <definedName name="__epg5">#REF!</definedName>
    <definedName name="__epg6">#REF!</definedName>
    <definedName name="__es1">#REF!</definedName>
    <definedName name="__es2">#REF!</definedName>
    <definedName name="__es3">#REF!</definedName>
    <definedName name="__es4">#REF!</definedName>
    <definedName name="__Li1">#REF!</definedName>
    <definedName name="__Li2">[1]Voreinstellungen!#REF!</definedName>
    <definedName name="__Re1">#REF!</definedName>
    <definedName name="__Re2">#REF!</definedName>
    <definedName name="__RG2">[3]Auswahllisten!$C$21:$C$31</definedName>
    <definedName name="_1.1">#REF!</definedName>
    <definedName name="_1.2">#REF!</definedName>
    <definedName name="_1.3">#REF!</definedName>
    <definedName name="_1.4">#REF!</definedName>
    <definedName name="_1.5">#REF!</definedName>
    <definedName name="_1.6">#REF!</definedName>
    <definedName name="_10.1">#REF!</definedName>
    <definedName name="_10.2">#REF!</definedName>
    <definedName name="_10.3">#REF!</definedName>
    <definedName name="_10.4">#REF!</definedName>
    <definedName name="_10.5">#REF!</definedName>
    <definedName name="_11.1">#REF!</definedName>
    <definedName name="_11.2">#REF!</definedName>
    <definedName name="_11.3">#REF!</definedName>
    <definedName name="_11.4">#REF!</definedName>
    <definedName name="_11.5">#REF!</definedName>
    <definedName name="_11.6">#REF!</definedName>
    <definedName name="_11.7">#REF!</definedName>
    <definedName name="_12.1">#REF!</definedName>
    <definedName name="_12.2">#REF!</definedName>
    <definedName name="_12.3">#REF!</definedName>
    <definedName name="_12.4">#REF!</definedName>
    <definedName name="_13.1">#REF!</definedName>
    <definedName name="_13.2">#REF!</definedName>
    <definedName name="_13.3">#REF!</definedName>
    <definedName name="_13.4">#REF!</definedName>
    <definedName name="_13.5">#REF!</definedName>
    <definedName name="_13.6">#REF!</definedName>
    <definedName name="_13.7">#REF!</definedName>
    <definedName name="_14.1">#REF!</definedName>
    <definedName name="_14.2">#REF!</definedName>
    <definedName name="_14.3">#REF!</definedName>
    <definedName name="_14.4">#REF!</definedName>
    <definedName name="_14.5">#REF!</definedName>
    <definedName name="_14.6">#REF!</definedName>
    <definedName name="_14.7">#REF!</definedName>
    <definedName name="_15.1">#REF!</definedName>
    <definedName name="_15.2">#REF!</definedName>
    <definedName name="_15.3">#REF!</definedName>
    <definedName name="_15.4">#REF!</definedName>
    <definedName name="_15.5">#REF!</definedName>
    <definedName name="_15.6">#REF!</definedName>
    <definedName name="_16.1">#REF!</definedName>
    <definedName name="_16.2">#REF!</definedName>
    <definedName name="_16.3">#REF!</definedName>
    <definedName name="_16.4">#REF!</definedName>
    <definedName name="_16.5">#REF!</definedName>
    <definedName name="_17.1">#REF!</definedName>
    <definedName name="_17.2">#REF!</definedName>
    <definedName name="_17.3">#REF!</definedName>
    <definedName name="_17.4">#REF!</definedName>
    <definedName name="_18.1">#REF!</definedName>
    <definedName name="_18.2">#REF!</definedName>
    <definedName name="_18.3">#REF!</definedName>
    <definedName name="_18.4">#REF!</definedName>
    <definedName name="_19.1">#REF!</definedName>
    <definedName name="_19.2">#REF!</definedName>
    <definedName name="_19.3">#REF!</definedName>
    <definedName name="_19.4">#REF!</definedName>
    <definedName name="_19.5">#REF!</definedName>
    <definedName name="_19.6">#REF!</definedName>
    <definedName name="_2.1">#REF!</definedName>
    <definedName name="_2.2">#REF!</definedName>
    <definedName name="_2.3">#REF!</definedName>
    <definedName name="_2.4">#REF!</definedName>
    <definedName name="_2.5">#REF!</definedName>
    <definedName name="_2.6">#REF!</definedName>
    <definedName name="_20.1">#REF!</definedName>
    <definedName name="_20.2">#REF!</definedName>
    <definedName name="_20.3">#REF!</definedName>
    <definedName name="_20.4">#REF!</definedName>
    <definedName name="_21.1">#REF!</definedName>
    <definedName name="_21.2">#REF!</definedName>
    <definedName name="_21.3">#REF!</definedName>
    <definedName name="_21.4">#REF!</definedName>
    <definedName name="_21.5">#REF!</definedName>
    <definedName name="_22.1">#REF!</definedName>
    <definedName name="_22.2">#REF!</definedName>
    <definedName name="_22.3">#REF!</definedName>
    <definedName name="_22.4">#REF!</definedName>
    <definedName name="_22.5">#REF!</definedName>
    <definedName name="_22.6">#REF!</definedName>
    <definedName name="_3.1">#REF!</definedName>
    <definedName name="_3.2">#REF!</definedName>
    <definedName name="_3.3">#REF!</definedName>
    <definedName name="_3.4">#REF!</definedName>
    <definedName name="_4.1">#REF!</definedName>
    <definedName name="_4.2">#REF!</definedName>
    <definedName name="_4.3">#REF!</definedName>
    <definedName name="_4.4">#REF!</definedName>
    <definedName name="_4.5">#REF!</definedName>
    <definedName name="_4.6">#REF!</definedName>
    <definedName name="_4.7">#REF!</definedName>
    <definedName name="_5.1">#REF!</definedName>
    <definedName name="_5.2">#REF!</definedName>
    <definedName name="_5.3">#REF!</definedName>
    <definedName name="_5.4">#REF!</definedName>
    <definedName name="_6.1">#REF!</definedName>
    <definedName name="_6.2">#REF!</definedName>
    <definedName name="_6.3">#REF!</definedName>
    <definedName name="_6.4">#REF!</definedName>
    <definedName name="_7.1">#REF!</definedName>
    <definedName name="_7.2">#REF!</definedName>
    <definedName name="_7.3">#REF!</definedName>
    <definedName name="_7.4">#REF!</definedName>
    <definedName name="_7.5">#REF!</definedName>
    <definedName name="_8.1">#REF!</definedName>
    <definedName name="_8.2">#REF!</definedName>
    <definedName name="_8.3">#REF!</definedName>
    <definedName name="_8.4">#REF!</definedName>
    <definedName name="_8.5">#REF!</definedName>
    <definedName name="_8.6">#REF!</definedName>
    <definedName name="_8.7">#REF!</definedName>
    <definedName name="_9.1">#REF!</definedName>
    <definedName name="_9.2">#REF!</definedName>
    <definedName name="_9.3">#REF!</definedName>
    <definedName name="_9.4">#REF!</definedName>
    <definedName name="_9.5">#REF!</definedName>
    <definedName name="_9.6">#REF!</definedName>
    <definedName name="_9.7">#REF!</definedName>
    <definedName name="_Bew1">[2]Tabellen!$C$8:$C$13</definedName>
    <definedName name="_e1">#REF!</definedName>
    <definedName name="_e10">#REF!</definedName>
    <definedName name="_e2">#REF!</definedName>
    <definedName name="_e3">#REF!</definedName>
    <definedName name="_e4">#REF!</definedName>
    <definedName name="_e5">#REF!</definedName>
    <definedName name="_e6">#REF!</definedName>
    <definedName name="_e7">#REF!</definedName>
    <definedName name="_e8">#REF!</definedName>
    <definedName name="_e9">#REF!</definedName>
    <definedName name="_Ep1">#REF!</definedName>
    <definedName name="_Ep2">#REF!</definedName>
    <definedName name="_Ep3">#REF!</definedName>
    <definedName name="_Ep4">#REF!</definedName>
    <definedName name="_Ep5">#REF!</definedName>
    <definedName name="_Ep6">#REF!</definedName>
    <definedName name="_epg1">#REF!</definedName>
    <definedName name="_epg2">#REF!</definedName>
    <definedName name="_epg3">#REF!</definedName>
    <definedName name="_epg4">#REF!</definedName>
    <definedName name="_epg5">#REF!</definedName>
    <definedName name="_epg6">#REF!</definedName>
    <definedName name="_es1">#REF!</definedName>
    <definedName name="_es2">#REF!</definedName>
    <definedName name="_es3">#REF!</definedName>
    <definedName name="_es4">#REF!</definedName>
    <definedName name="_xlnm._FilterDatabase" localSheetId="1" hidden="1">Language!$A$3:$C$640</definedName>
    <definedName name="_Li1">#REF!</definedName>
    <definedName name="_Li2">[4]Voreinstellungen!#REF!</definedName>
    <definedName name="_Re1">#REF!</definedName>
    <definedName name="_Re2">#REF!</definedName>
    <definedName name="_RG2">[3]Auswahllisten!$C$21:$C$31</definedName>
    <definedName name="a">#REF!</definedName>
    <definedName name="Abstufung">[2]Tabellen!$E$9:$E$10</definedName>
    <definedName name="Abstufungsfeld">#REF!</definedName>
    <definedName name="Abt">#REF!</definedName>
    <definedName name="Abt_CA">#REF!</definedName>
    <definedName name="Abt_LA">#REF!</definedName>
    <definedName name="AbtBez">[4]Voreinstellungen!#REF!</definedName>
    <definedName name="anzahl">'[5]PWT Planung - PWT plan'!$O$1077:$O$1096</definedName>
    <definedName name="Anzahl2">[6]Berechnung!$D$8:$D$18</definedName>
    <definedName name="asedfasd">#REF!</definedName>
    <definedName name="AuditDatum">[7]Eingabe!$B$4</definedName>
    <definedName name="Auftrag_Nr.">[7]Eingabe!$B$3</definedName>
    <definedName name="Ausdruck">#REF!</definedName>
    <definedName name="Ausland">[3]Auswahllisten!#REF!</definedName>
    <definedName name="Berichtsnummer">[8]Deckblatt!#REF!</definedName>
    <definedName name="Besuchsdatum">#REF!</definedName>
    <definedName name="Bewertung">'[9]Restschmutz deu'!$K$41:$K$42</definedName>
    <definedName name="Block1">#REF!,#REF!,#REF!,#REF!,#REF!,#REF!</definedName>
    <definedName name="Block2">#REF!,#REF!,#REF!,#REF!,#REF!,#REF!</definedName>
    <definedName name="Block3">#REF!,#REF!,#REF!,#REF!,#REF!,#REF!</definedName>
    <definedName name="Block4">#REF!,#REF!,#REF!,#REF!,#REF!,#REF!</definedName>
    <definedName name="Block5">#REF!,#REF!,#REF!,#REF!,#REF!,#REF!</definedName>
    <definedName name="Block6">#REF!,#REF!,#REF!,#REF!,#REF!,#REF!,#REF!</definedName>
    <definedName name="Block7">#REF!,#REF!,#REF!,#REF!,#REF!,#REF!</definedName>
    <definedName name="CoAuditor">#REF!</definedName>
    <definedName name="days">[10]Listen!$A$2:$A$62</definedName>
    <definedName name="_xlnm.Print_Area" localSheetId="0">'Supplier questionnaire'!$B$2:$AS$311</definedName>
    <definedName name="DUNS_Nr">#REF!</definedName>
    <definedName name="ED_2">#REF!</definedName>
    <definedName name="ED_3">#REF!</definedName>
    <definedName name="ED_4">#REF!</definedName>
    <definedName name="ED_5">#REF!</definedName>
    <definedName name="ED_6">#REF!</definedName>
    <definedName name="ede">#REF!</definedName>
    <definedName name="EES">[11]Blatt2!#REF!,[11]Blatt2!#REF!</definedName>
    <definedName name="EGES">[11]Blatt2!#REF!</definedName>
    <definedName name="ek">#REF!</definedName>
    <definedName name="Element5">#REF!</definedName>
    <definedName name="element6">[2]Tabellen!$C$21:$AB$26</definedName>
    <definedName name="element7">#REF!</definedName>
    <definedName name="elementp3">[12]Bewertungsmatrix!$T$14:$X$14,[12]Bewertungsmatrix!$E$14:$I$14</definedName>
    <definedName name="elm">#REF!</definedName>
    <definedName name="EP">[11]Blatt2!#REF!</definedName>
    <definedName name="Ep_2">#REF!</definedName>
    <definedName name="Ep_3">#REF!</definedName>
    <definedName name="Ep_4">#REF!</definedName>
    <definedName name="Ep_5">#REF!</definedName>
    <definedName name="Ep_6">#REF!</definedName>
    <definedName name="epdp">#REF!</definedName>
    <definedName name="epdr">#REF!</definedName>
    <definedName name="epe">#REF!</definedName>
    <definedName name="epg">#REF!</definedName>
    <definedName name="epm">#REF!</definedName>
    <definedName name="epp">#REF!</definedName>
    <definedName name="epr">#REF!</definedName>
    <definedName name="epzp">#REF!</definedName>
    <definedName name="epzr">#REF!</definedName>
    <definedName name="EQF">#REF!</definedName>
    <definedName name="ergebnis1">#REF!</definedName>
    <definedName name="EU">[11]Blatt2!#REF!</definedName>
    <definedName name="ez">#REF!</definedName>
    <definedName name="Farbe">#REF!</definedName>
    <definedName name="FQF">[4]Voreinstellungen!#REF!</definedName>
    <definedName name="Funk8">[4]Eingabe!#REF!</definedName>
    <definedName name="gen">#REF!</definedName>
    <definedName name="GF">#REF!</definedName>
    <definedName name="ISFOXAutomaticLabelingDisabled" hidden="1">"True"</definedName>
    <definedName name="ISFOXClassificationHistory_0" hidden="1">"DOMFGDVB\br29229;1bf05145-f82c-4a64-b8d3-b047f592889d;Confidential;2015-09-18T09:26:44;;DRX|"</definedName>
    <definedName name="ISFOXClassificationId" hidden="1">"1bf05145-f82c-4a64-b8d3-b047f592889d"</definedName>
    <definedName name="ISFOXClassificationInKeywords" hidden="1">"Confidential"</definedName>
    <definedName name="ISFOXClassificationName" hidden="1">"Confidential"</definedName>
    <definedName name="ISFOXOldClassificationId" hidden="1">"1bf05145-f82c-4a64-b8d3-b047f592889d"</definedName>
    <definedName name="ISFOXOldClassificationIdBackup" hidden="1">"00000000-0000-0000-0000-000000000000"</definedName>
    <definedName name="ISFOXPrefix" hidden="1">"DRX"</definedName>
    <definedName name="ISFOXPreviousClassificationId" hidden="1">"1bf05145-f82c-4a64-b8d3-b047f592889d"</definedName>
    <definedName name="ISFOXSaveAsProcess" hidden="1">"False"</definedName>
    <definedName name="ISFOXShowClassificationRequestWindow" hidden="1">"False"</definedName>
    <definedName name="ISFOXVersionHistoryCount" hidden="1">1</definedName>
    <definedName name="ISFOXVersioningChanged" hidden="1">"False"</definedName>
    <definedName name="ISFOXWorkbookInitialized" hidden="1">"False"</definedName>
    <definedName name="K_Name">#REF!</definedName>
    <definedName name="Klasse">[3]Auswahllisten!$G$21:$G$23</definedName>
    <definedName name="kopie">#REF!</definedName>
    <definedName name="Länder">[3]Auswahllisten!$O$1:$O$221</definedName>
    <definedName name="Leadauditor">#REF!</definedName>
    <definedName name="li0">#REF!</definedName>
    <definedName name="Lief_Ort">#REF!</definedName>
    <definedName name="Lief_PLZ">#REF!</definedName>
    <definedName name="Lief_Str">#REF!</definedName>
    <definedName name="Lief_Unterschr">#REF!</definedName>
    <definedName name="Lieferant">#REF!</definedName>
    <definedName name="Lieferantennummer">#REF!</definedName>
    <definedName name="LieferantNr">#REF!</definedName>
    <definedName name="Liste">#REF!</definedName>
    <definedName name="ListeFQF">#REF!</definedName>
    <definedName name="mm_Berner">[3]Auswahllisten!#REF!</definedName>
    <definedName name="mm_Bruns">[3]Auswahllisten!#REF!</definedName>
    <definedName name="mm_Holzinger">[3]Auswahllisten!#REF!</definedName>
    <definedName name="mm_Kleinhans">[3]Auswahllisten!#REF!</definedName>
    <definedName name="mm_Kunz">[3]Auswahllisten!#REF!</definedName>
    <definedName name="mm_roth">[3]Auswahllisten!#REF!</definedName>
    <definedName name="namen4">[3]Auswahllisten!$B$3:$B$16</definedName>
    <definedName name="Neu">#REF!</definedName>
    <definedName name="PA">#REF!,#REF!,#REF!,#REF!,#REF!,#REF!,#REF!,#REF!,#REF!,#REF!,#REF!,#REF!,#REF!,#REF!,#REF!,#REF!,#REF!,#REF!</definedName>
    <definedName name="ProdGr_ProzSchrA">[4]Eingabe!#REF!</definedName>
    <definedName name="ProdGrA">[4]Eingabe!#REF!</definedName>
    <definedName name="ProdGrNrA">[4]Eingabe!#REF!</definedName>
    <definedName name="Produkt">[7]Eingabe!$B$2</definedName>
    <definedName name="Prozess">#REF!,#REF!,#REF!,#REF!,#REF!,#REF!,#REF!,#REF!,#REF!,#REF!,#REF!,#REF!,#REF!,#REF!,#REF!,#REF!,#REF!,#REF!</definedName>
    <definedName name="Prozess2">#REF!,#REF!,#REF!,#REF!,#REF!,#REF!,#REF!,#REF!,#REF!,#REF!,#REF!,#REF!,#REF!,#REF!,#REF!,#REF!,#REF!,#REF!</definedName>
    <definedName name="Prozess3">#REF!,#REF!,#REF!,#REF!,#REF!,#REF!,#REF!,#REF!,#REF!,#REF!,#REF!,#REF!,#REF!,#REF!,#REF!,#REF!,#REF!,#REF!,#REF!</definedName>
    <definedName name="PrSchr1">#REF!</definedName>
    <definedName name="PrSchr10">#REF!</definedName>
    <definedName name="PrSchr2">#REF!</definedName>
    <definedName name="PrSchr3">#REF!</definedName>
    <definedName name="PrSchr4">#REF!</definedName>
    <definedName name="PrSchr5">#REF!</definedName>
    <definedName name="PrSchr6">#REF!</definedName>
    <definedName name="PrSchr7">#REF!</definedName>
    <definedName name="PrSchr8">#REF!</definedName>
    <definedName name="PrSchr9">#REF!</definedName>
    <definedName name="PrSchrNr1">#REF!</definedName>
    <definedName name="PrSchrNr10">#REF!</definedName>
    <definedName name="PrSchrNr2">#REF!</definedName>
    <definedName name="PrSchrNr3">#REF!</definedName>
    <definedName name="PrSchrNr4">#REF!</definedName>
    <definedName name="PrSchrNr5">#REF!</definedName>
    <definedName name="PrSchrNr6">#REF!</definedName>
    <definedName name="PrSchrNr7">#REF!</definedName>
    <definedName name="PrSchrNr8">#REF!</definedName>
    <definedName name="PrSchrNr9">#REF!</definedName>
    <definedName name="QMB">#REF!</definedName>
    <definedName name="Spalte1">'[12]Maßnahmen Potenzialanalyse'!$I$5:$I$11,'[12]Maßnahmen Potenzialanalyse'!$I$13:$I$14,'[12]Maßnahmen Potenzialanalyse'!$I$16:$I$18,'[12]Maßnahmen Potenzialanalyse'!$I$20:$I$24,'[12]Maßnahmen Potenzialanalyse'!$I$26:$I$27,'[12]Maßnahmen Potenzialanalyse'!$I$29:$I$33,'[12]Maßnahmen Potenzialanalyse'!$I$35,'[12]Maßnahmen Potenzialanalyse'!$I$37:$I$41,'[12]Maßnahmen Potenzialanalyse'!$I$41,'[12]Maßnahmen Potenzialanalyse'!$I$42:$I$44,'[12]Maßnahmen Potenzialanalyse'!$I$46,'[12]Maßnahmen Potenzialanalyse'!$I$48:$I$49,'[12]Maßnahmen Potenzialanalyse'!$I$51:$I$54,'[12]Maßnahmen Potenzialanalyse'!$I$55:$I$57</definedName>
    <definedName name="Stand">#REF!</definedName>
    <definedName name="stern">#REF!,#REF!,#REF!,#REF!,#REF!,#REF!,#REF!,#REF!,#REF!,#REF!,#REF!,#REF!,#REF!,#REF!,#REF!,#REF!,#REF!,#REF!,#REF!,#REF!,#REF!,#REF!,#REF!,#REF!,#REF!,#REF!,#REF!,#REF!,#REF!,#REF!,#REF!,#REF!,#REF!,#REF!,#REF!,#REF!,#REF!,#REF!,#REF!,#REF!</definedName>
    <definedName name="stern2">#REF!</definedName>
    <definedName name="Stufe">#REF!</definedName>
    <definedName name="SumA2">#REF!</definedName>
    <definedName name="SumB2">#REF!</definedName>
    <definedName name="SumC2">#REF!</definedName>
    <definedName name="tage">#REF!</definedName>
    <definedName name="Teil5">[4]Eingabe!#REF!</definedName>
    <definedName name="Teile">#REF!</definedName>
    <definedName name="Teile99">#REF!</definedName>
    <definedName name="Teileprüfung">[13]Listen!$F$2:$F$19</definedName>
    <definedName name="U_Bez_Re">[7]Voreinstellungen!$C$5</definedName>
    <definedName name="U_Name_Li">[7]Voreinstellungen!$B$4</definedName>
    <definedName name="U_Name_Re">[7]Voreinstellungen!$B$5</definedName>
    <definedName name="Uhrzeit">#REF!</definedName>
    <definedName name="WerteListe">#REF!</definedName>
    <definedName name="wo">#REF!</definedName>
    <definedName name="YN">'[5]PWT Planung - PWT plan'!$O$1074:$O$1075</definedName>
    <definedName name="Z.1">#REF!</definedName>
    <definedName name="Z.2">#REF!</definedName>
    <definedName name="Z.3">#REF!</definedName>
    <definedName name="Z.4">#REF!</definedName>
    <definedName name="Z.5">#REF!</definedName>
    <definedName name="Z_0ECFC283_6C76_4A57_917B_789BF8438788_.wvu.Cols" localSheetId="0" hidden="1">'Supplier questionnaire'!$AT:$AT</definedName>
    <definedName name="Z_0ECFC283_6C76_4A57_917B_789BF8438788_.wvu.FilterData" localSheetId="1" hidden="1">Language!$A$3:$C$554</definedName>
    <definedName name="Z_0ECFC283_6C76_4A57_917B_789BF8438788_.wvu.PrintArea" localSheetId="0" hidden="1">'Supplier questionnaire'!#REF!</definedName>
    <definedName name="Z_C900F847_122E_409D_83D7_7CAC46499E31_.wvu.Cols" localSheetId="0" hidden="1">'Supplier questionnaire'!$AT:$AT</definedName>
    <definedName name="Z_C900F847_122E_409D_83D7_7CAC46499E31_.wvu.FilterData" localSheetId="1" hidden="1">Language!$A$3:$C$554</definedName>
    <definedName name="Z_C900F847_122E_409D_83D7_7CAC46499E31_.wvu.PrintArea" localSheetId="0" hidden="1">'Supplier questionnaire'!#REF!</definedName>
    <definedName name="Z_F936914E_BBEC_4C05_A523_B3629D409799_.wvu.Cols" localSheetId="0" hidden="1">'Supplier questionnaire'!$AT:$AT</definedName>
    <definedName name="Z_F936914E_BBEC_4C05_A523_B3629D409799_.wvu.FilterData" localSheetId="1" hidden="1">Language!$A$3:$C$554</definedName>
    <definedName name="Z_F936914E_BBEC_4C05_A523_B3629D409799_.wvu.PrintArea" localSheetId="0" hidden="1">'Supplier questionnaire'!#REF!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41" l="1"/>
  <c r="AW11" i="31" l="1"/>
  <c r="AY11" i="31"/>
  <c r="C878" i="29" l="1"/>
  <c r="C879" i="29"/>
  <c r="C880" i="29"/>
  <c r="C881" i="29"/>
  <c r="C882" i="29"/>
  <c r="C883" i="29"/>
  <c r="C884" i="29"/>
  <c r="C885" i="29"/>
  <c r="C886" i="29"/>
  <c r="C887" i="29"/>
  <c r="C888" i="29"/>
  <c r="C889" i="29"/>
  <c r="C890" i="29"/>
  <c r="C891" i="29"/>
  <c r="C892" i="29"/>
  <c r="C893" i="29"/>
  <c r="C894" i="29"/>
  <c r="C895" i="29"/>
  <c r="C896" i="29"/>
  <c r="C897" i="29"/>
  <c r="C898" i="29"/>
  <c r="C899" i="29"/>
  <c r="C900" i="29"/>
  <c r="C901" i="29"/>
  <c r="C902" i="29"/>
  <c r="C903" i="29"/>
  <c r="C904" i="29"/>
  <c r="C905" i="29"/>
  <c r="C906" i="29"/>
  <c r="C907" i="29"/>
  <c r="C908" i="29"/>
  <c r="C909" i="29"/>
  <c r="C910" i="29"/>
  <c r="C911" i="29"/>
  <c r="C912" i="29"/>
  <c r="C913" i="29"/>
  <c r="C914" i="29"/>
  <c r="C915" i="29"/>
  <c r="C916" i="29"/>
  <c r="C917" i="29"/>
  <c r="C918" i="29"/>
  <c r="C919" i="29"/>
  <c r="C920" i="29"/>
  <c r="C921" i="29"/>
  <c r="C922" i="29"/>
  <c r="C923" i="29"/>
  <c r="C924" i="29"/>
  <c r="C925" i="29"/>
  <c r="C926" i="29"/>
  <c r="C927" i="29"/>
  <c r="C928" i="29"/>
  <c r="C929" i="29"/>
  <c r="C930" i="29"/>
  <c r="C931" i="29"/>
  <c r="C932" i="29"/>
  <c r="C933" i="29"/>
  <c r="C934" i="29"/>
  <c r="C935" i="29"/>
  <c r="C936" i="29"/>
  <c r="C937" i="29"/>
  <c r="C938" i="29"/>
  <c r="C939" i="29"/>
  <c r="C940" i="29"/>
  <c r="C941" i="29"/>
  <c r="C942" i="29"/>
  <c r="C943" i="29"/>
  <c r="C944" i="29"/>
  <c r="C945" i="29"/>
  <c r="C946" i="29"/>
  <c r="C947" i="29"/>
  <c r="C948" i="29"/>
  <c r="C949" i="29"/>
  <c r="C950" i="29"/>
  <c r="C951" i="29"/>
  <c r="C952" i="29"/>
  <c r="C953" i="29"/>
  <c r="C954" i="29"/>
  <c r="C955" i="29"/>
  <c r="C956" i="29"/>
  <c r="C957" i="29"/>
  <c r="C958" i="29"/>
  <c r="C959" i="29"/>
  <c r="C960" i="29"/>
  <c r="C961" i="29"/>
  <c r="C962" i="29"/>
  <c r="C963" i="29"/>
  <c r="C964" i="29"/>
  <c r="C965" i="29"/>
  <c r="C966" i="29"/>
  <c r="C967" i="29"/>
  <c r="C968" i="29"/>
  <c r="C969" i="29"/>
  <c r="C970" i="29"/>
  <c r="C971" i="29"/>
  <c r="C972" i="29"/>
  <c r="C973" i="29"/>
  <c r="C974" i="29"/>
  <c r="C975" i="29"/>
  <c r="C976" i="29"/>
  <c r="C977" i="29"/>
  <c r="C978" i="29"/>
  <c r="C979" i="29"/>
  <c r="C980" i="29"/>
  <c r="C981" i="29"/>
  <c r="C982" i="29"/>
  <c r="C983" i="29"/>
  <c r="C984" i="29"/>
  <c r="C985" i="29"/>
  <c r="C986" i="29"/>
  <c r="C987" i="29"/>
  <c r="C988" i="29"/>
  <c r="C989" i="29"/>
  <c r="AV4" i="31" l="1"/>
  <c r="C1" i="29" s="1"/>
  <c r="C513" i="29" l="1"/>
  <c r="C518" i="29"/>
  <c r="C526" i="29"/>
  <c r="C534" i="29"/>
  <c r="B260" i="31" s="1"/>
  <c r="C542" i="29"/>
  <c r="B274" i="31" s="1"/>
  <c r="C550" i="29"/>
  <c r="C533" i="29"/>
  <c r="B258" i="31" s="1"/>
  <c r="C519" i="29"/>
  <c r="B228" i="31" s="1"/>
  <c r="C527" i="29"/>
  <c r="C535" i="29"/>
  <c r="B262" i="31" s="1"/>
  <c r="C543" i="29"/>
  <c r="B276" i="31" s="1"/>
  <c r="C530" i="29"/>
  <c r="B252" i="31" s="1"/>
  <c r="C520" i="29"/>
  <c r="B230" i="31" s="1"/>
  <c r="C528" i="29"/>
  <c r="B248" i="31" s="1"/>
  <c r="C536" i="29"/>
  <c r="B264" i="31" s="1"/>
  <c r="C544" i="29"/>
  <c r="B278" i="31" s="1"/>
  <c r="C538" i="29"/>
  <c r="B268" i="31" s="1"/>
  <c r="C521" i="29"/>
  <c r="B232" i="31" s="1"/>
  <c r="C529" i="29"/>
  <c r="B250" i="31" s="1"/>
  <c r="C537" i="29"/>
  <c r="B266" i="31" s="1"/>
  <c r="C545" i="29"/>
  <c r="B280" i="31" s="1"/>
  <c r="C546" i="29"/>
  <c r="B282" i="31" s="1"/>
  <c r="C514" i="29"/>
  <c r="B218" i="31" s="1"/>
  <c r="C522" i="29"/>
  <c r="C515" i="29"/>
  <c r="B220" i="31" s="1"/>
  <c r="C523" i="29"/>
  <c r="B236" i="31" s="1"/>
  <c r="C531" i="29"/>
  <c r="B254" i="31" s="1"/>
  <c r="C539" i="29"/>
  <c r="B270" i="31" s="1"/>
  <c r="C547" i="29"/>
  <c r="C525" i="29"/>
  <c r="C541" i="29"/>
  <c r="C516" i="29"/>
  <c r="B222" i="31" s="1"/>
  <c r="C524" i="29"/>
  <c r="C532" i="29"/>
  <c r="B256" i="31" s="1"/>
  <c r="C540" i="29"/>
  <c r="B272" i="31" s="1"/>
  <c r="C548" i="29"/>
  <c r="B287" i="31" s="1"/>
  <c r="C517" i="29"/>
  <c r="B224" i="31" s="1"/>
  <c r="C549" i="29"/>
  <c r="C508" i="29"/>
  <c r="C509" i="29"/>
  <c r="C510" i="29"/>
  <c r="C511" i="29"/>
  <c r="C512" i="29"/>
  <c r="B214" i="31" s="1"/>
  <c r="C507" i="29"/>
  <c r="C506" i="29"/>
  <c r="C477" i="29"/>
  <c r="AI183" i="31" s="1"/>
  <c r="C500" i="29"/>
  <c r="C501" i="29"/>
  <c r="B197" i="31" s="1"/>
  <c r="C502" i="29"/>
  <c r="B199" i="31" s="1"/>
  <c r="C505" i="29"/>
  <c r="C503" i="29"/>
  <c r="B201" i="31" s="1"/>
  <c r="C504" i="29"/>
  <c r="B202" i="31" s="1"/>
  <c r="C485" i="29"/>
  <c r="AM163" i="31" s="1"/>
  <c r="C476" i="29"/>
  <c r="AI242" i="31" s="1"/>
  <c r="C478" i="29"/>
  <c r="B145" i="31" s="1"/>
  <c r="C487" i="29"/>
  <c r="B169" i="31" s="1"/>
  <c r="C495" i="29"/>
  <c r="C479" i="29"/>
  <c r="B148" i="31" s="1"/>
  <c r="C488" i="29"/>
  <c r="C491" i="29"/>
  <c r="C475" i="29"/>
  <c r="C480" i="29"/>
  <c r="B151" i="31" s="1"/>
  <c r="C489" i="29"/>
  <c r="C496" i="29"/>
  <c r="C497" i="29"/>
  <c r="C498" i="29"/>
  <c r="C471" i="29"/>
  <c r="C481" i="29"/>
  <c r="B154" i="31" s="1"/>
  <c r="C490" i="29"/>
  <c r="C472" i="29"/>
  <c r="C482" i="29"/>
  <c r="B157" i="31" s="1"/>
  <c r="C494" i="29"/>
  <c r="C473" i="29"/>
  <c r="C483" i="29"/>
  <c r="C492" i="29"/>
  <c r="C499" i="29"/>
  <c r="C486" i="29"/>
  <c r="B165" i="31" s="1"/>
  <c r="C474" i="29"/>
  <c r="C484" i="29"/>
  <c r="B163" i="31" s="1"/>
  <c r="C493" i="29"/>
  <c r="C470" i="29"/>
  <c r="C463" i="29"/>
  <c r="B129" i="31" s="1"/>
  <c r="C457" i="29"/>
  <c r="T103" i="31" s="1"/>
  <c r="C464" i="29"/>
  <c r="C469" i="29"/>
  <c r="AQ131" i="31" s="1"/>
  <c r="C468" i="29"/>
  <c r="AL131" i="31" s="1"/>
  <c r="C467" i="29"/>
  <c r="Y133" i="31" s="1"/>
  <c r="C466" i="29"/>
  <c r="Y131" i="31" s="1"/>
  <c r="C465" i="29"/>
  <c r="T131" i="31" s="1"/>
  <c r="C462" i="29"/>
  <c r="C461" i="29"/>
  <c r="C459" i="29"/>
  <c r="C458" i="29"/>
  <c r="C456" i="29"/>
  <c r="C455" i="29"/>
  <c r="C460" i="29"/>
  <c r="C454" i="29"/>
  <c r="B92" i="31" s="1"/>
  <c r="C453" i="29"/>
  <c r="C452" i="29"/>
  <c r="C451" i="29"/>
  <c r="C449" i="29"/>
  <c r="B75" i="31" s="1"/>
  <c r="C450" i="29"/>
  <c r="C443" i="29"/>
  <c r="C444" i="29"/>
  <c r="C445" i="29"/>
  <c r="C446" i="29"/>
  <c r="C447" i="29"/>
  <c r="B71" i="31" s="1"/>
  <c r="C448" i="29"/>
  <c r="C442" i="29"/>
  <c r="C440" i="29"/>
  <c r="C441" i="29"/>
  <c r="C434" i="29"/>
  <c r="C436" i="29"/>
  <c r="C435" i="29"/>
  <c r="C437" i="29"/>
  <c r="C438" i="29"/>
  <c r="C439" i="29"/>
  <c r="C425" i="29"/>
  <c r="Z43" i="31" s="1"/>
  <c r="C433" i="29"/>
  <c r="Z48" i="31" s="1"/>
  <c r="C427" i="29"/>
  <c r="AG44" i="31" s="1"/>
  <c r="C428" i="29"/>
  <c r="AG45" i="31" s="1"/>
  <c r="C429" i="29"/>
  <c r="C430" i="29"/>
  <c r="Z46" i="31" s="1"/>
  <c r="C432" i="29"/>
  <c r="C431" i="29"/>
  <c r="C426" i="29"/>
  <c r="AG43" i="31" s="1"/>
  <c r="C417" i="29"/>
  <c r="C424" i="29"/>
  <c r="I48" i="31" s="1"/>
  <c r="C423" i="29"/>
  <c r="I47" i="31" s="1"/>
  <c r="C422" i="29"/>
  <c r="I46" i="31" s="1"/>
  <c r="C421" i="29"/>
  <c r="I45" i="31" s="1"/>
  <c r="C420" i="29"/>
  <c r="I44" i="31" s="1"/>
  <c r="C419" i="29"/>
  <c r="I43" i="31" s="1"/>
  <c r="C418" i="29"/>
  <c r="B226" i="31" s="1"/>
  <c r="C416" i="29"/>
  <c r="C408" i="29"/>
  <c r="B31" i="31" s="1"/>
  <c r="C400" i="29"/>
  <c r="C415" i="29"/>
  <c r="C407" i="29"/>
  <c r="C414" i="29"/>
  <c r="C406" i="29"/>
  <c r="AH23" i="31" s="1"/>
  <c r="C413" i="29"/>
  <c r="C405" i="29"/>
  <c r="AH20" i="31" s="1"/>
  <c r="C412" i="29"/>
  <c r="C404" i="29"/>
  <c r="C401" i="29"/>
  <c r="C411" i="29"/>
  <c r="C403" i="29"/>
  <c r="C409" i="29"/>
  <c r="C410" i="29"/>
  <c r="C402" i="29"/>
  <c r="C399" i="29"/>
  <c r="C391" i="29"/>
  <c r="C398" i="29"/>
  <c r="C389" i="29"/>
  <c r="C397" i="29"/>
  <c r="C396" i="29"/>
  <c r="C388" i="29"/>
  <c r="C395" i="29"/>
  <c r="C387" i="29"/>
  <c r="C394" i="29"/>
  <c r="C386" i="29"/>
  <c r="C390" i="29"/>
  <c r="C393" i="29"/>
  <c r="C385" i="29"/>
  <c r="C392" i="29"/>
  <c r="C876" i="29"/>
  <c r="C877" i="29"/>
  <c r="C866" i="29"/>
  <c r="C874" i="29"/>
  <c r="C867" i="29"/>
  <c r="C875" i="29"/>
  <c r="C868" i="29"/>
  <c r="C869" i="29"/>
  <c r="C870" i="29"/>
  <c r="C871" i="29"/>
  <c r="C872" i="29"/>
  <c r="C873" i="29"/>
  <c r="C859" i="29"/>
  <c r="C860" i="29"/>
  <c r="C861" i="29"/>
  <c r="C862" i="29"/>
  <c r="C863" i="29"/>
  <c r="C864" i="29"/>
  <c r="C865" i="29"/>
  <c r="C836" i="29"/>
  <c r="C842" i="29"/>
  <c r="C857" i="29"/>
  <c r="C858" i="29"/>
  <c r="C190" i="29"/>
  <c r="C856" i="29"/>
  <c r="C825" i="29"/>
  <c r="C826" i="29"/>
  <c r="C848" i="29"/>
  <c r="C852" i="29"/>
  <c r="C849" i="29"/>
  <c r="C853" i="29"/>
  <c r="C850" i="29"/>
  <c r="C854" i="29"/>
  <c r="C851" i="29"/>
  <c r="C855" i="29"/>
  <c r="C819" i="29"/>
  <c r="C823" i="29"/>
  <c r="C828" i="29"/>
  <c r="C832" i="29"/>
  <c r="C837" i="29"/>
  <c r="C841" i="29"/>
  <c r="C846" i="29"/>
  <c r="B289" i="31" s="1"/>
  <c r="C820" i="29"/>
  <c r="C824" i="29"/>
  <c r="C829" i="29"/>
  <c r="C833" i="29"/>
  <c r="C838" i="29"/>
  <c r="C843" i="29"/>
  <c r="C847" i="29"/>
  <c r="C821" i="29"/>
  <c r="C830" i="29"/>
  <c r="C834" i="29"/>
  <c r="C839" i="29"/>
  <c r="C844" i="29"/>
  <c r="C822" i="29"/>
  <c r="C827" i="29"/>
  <c r="C831" i="29"/>
  <c r="C835" i="29"/>
  <c r="C840" i="29"/>
  <c r="C845" i="29"/>
  <c r="C816" i="29"/>
  <c r="C817" i="29"/>
  <c r="C818" i="29"/>
  <c r="C552" i="29"/>
  <c r="C189" i="29"/>
  <c r="C13" i="29"/>
  <c r="C19" i="29"/>
  <c r="C27" i="29"/>
  <c r="C39" i="29"/>
  <c r="C44" i="29"/>
  <c r="C52" i="29"/>
  <c r="C55" i="29"/>
  <c r="C64" i="29"/>
  <c r="C75" i="29"/>
  <c r="C90" i="29"/>
  <c r="C98" i="29"/>
  <c r="C106" i="29"/>
  <c r="C115" i="29"/>
  <c r="C121" i="29"/>
  <c r="C124" i="29"/>
  <c r="C128" i="29"/>
  <c r="C137" i="29"/>
  <c r="C141" i="29"/>
  <c r="C158" i="29"/>
  <c r="C164" i="29"/>
  <c r="C170" i="29"/>
  <c r="C737" i="29"/>
  <c r="C176" i="29"/>
  <c r="C180" i="29"/>
  <c r="C193" i="29"/>
  <c r="C202" i="29"/>
  <c r="B307" i="31" s="1"/>
  <c r="C206" i="29"/>
  <c r="C211" i="29"/>
  <c r="C221" i="29"/>
  <c r="C225" i="29"/>
  <c r="C230" i="29"/>
  <c r="C235" i="29"/>
  <c r="C239" i="29"/>
  <c r="C245" i="29"/>
  <c r="C267" i="29"/>
  <c r="C272" i="29"/>
  <c r="C277" i="29"/>
  <c r="C259" i="29"/>
  <c r="C667" i="29"/>
  <c r="C306" i="29"/>
  <c r="C312" i="29"/>
  <c r="C317" i="29"/>
  <c r="C320" i="29"/>
  <c r="C326" i="29"/>
  <c r="C332" i="29"/>
  <c r="C340" i="29"/>
  <c r="C348" i="29"/>
  <c r="C352" i="29"/>
  <c r="C357" i="29"/>
  <c r="C364" i="29"/>
  <c r="C370" i="29"/>
  <c r="C374" i="29"/>
  <c r="C378" i="29"/>
  <c r="C383" i="29"/>
  <c r="C554" i="29"/>
  <c r="C561" i="29"/>
  <c r="C565" i="29"/>
  <c r="C572" i="29"/>
  <c r="C576" i="29"/>
  <c r="C587" i="29"/>
  <c r="C592" i="29"/>
  <c r="C598" i="29"/>
  <c r="C609" i="29"/>
  <c r="C614" i="29"/>
  <c r="C623" i="29"/>
  <c r="C639" i="29"/>
  <c r="C617" i="29"/>
  <c r="C661" i="29"/>
  <c r="C666" i="29"/>
  <c r="C676" i="29"/>
  <c r="C683" i="29"/>
  <c r="C60" i="29"/>
  <c r="C30" i="29"/>
  <c r="C16" i="29"/>
  <c r="C20" i="29"/>
  <c r="C28" i="29"/>
  <c r="C40" i="29"/>
  <c r="C45" i="29"/>
  <c r="C49" i="29"/>
  <c r="C56" i="29"/>
  <c r="C63" i="29"/>
  <c r="C72" i="29"/>
  <c r="C80" i="29"/>
  <c r="C92" i="29"/>
  <c r="C100" i="29"/>
  <c r="C599" i="29"/>
  <c r="C117" i="29"/>
  <c r="C122" i="29"/>
  <c r="C125" i="29"/>
  <c r="C131" i="29"/>
  <c r="C138" i="29"/>
  <c r="C149" i="29"/>
  <c r="C160" i="29"/>
  <c r="C165" i="29"/>
  <c r="C99" i="29"/>
  <c r="C172" i="29"/>
  <c r="C177" i="29"/>
  <c r="C181" i="29"/>
  <c r="C194" i="29"/>
  <c r="C203" i="29"/>
  <c r="C208" i="29"/>
  <c r="C216" i="29"/>
  <c r="C222" i="29"/>
  <c r="C226" i="29"/>
  <c r="C231" i="29"/>
  <c r="C238" i="29"/>
  <c r="C242" i="29"/>
  <c r="C254" i="29"/>
  <c r="C269" i="29"/>
  <c r="C273" i="29"/>
  <c r="C283" i="29"/>
  <c r="C290" i="29"/>
  <c r="C303" i="29"/>
  <c r="C307" i="29"/>
  <c r="C313" i="29"/>
  <c r="C318" i="29"/>
  <c r="C324" i="29"/>
  <c r="C327" i="29"/>
  <c r="C333" i="29"/>
  <c r="C341" i="29"/>
  <c r="C347" i="29"/>
  <c r="C353" i="29"/>
  <c r="C360" i="29"/>
  <c r="C365" i="29"/>
  <c r="C371" i="29"/>
  <c r="C372" i="29"/>
  <c r="C380" i="29"/>
  <c r="C384" i="29"/>
  <c r="C555" i="29"/>
  <c r="C566" i="29"/>
  <c r="C571" i="29"/>
  <c r="C577" i="29"/>
  <c r="C588" i="29"/>
  <c r="C593" i="29"/>
  <c r="C602" i="29"/>
  <c r="C610" i="29"/>
  <c r="C615" i="29"/>
  <c r="C624" i="29"/>
  <c r="C648" i="29"/>
  <c r="C651" i="29"/>
  <c r="C662" i="29"/>
  <c r="C668" i="29"/>
  <c r="C677" i="29"/>
  <c r="C684" i="29"/>
  <c r="C721" i="29"/>
  <c r="C694" i="29"/>
  <c r="C698" i="29"/>
  <c r="C703" i="29"/>
  <c r="C379" i="29"/>
  <c r="C711" i="29"/>
  <c r="C726" i="29"/>
  <c r="C732" i="29"/>
  <c r="C736" i="29"/>
  <c r="C746" i="29"/>
  <c r="C753" i="29"/>
  <c r="C62" i="29"/>
  <c r="C29" i="29"/>
  <c r="C17" i="29"/>
  <c r="C21" i="29"/>
  <c r="C26" i="29"/>
  <c r="C42" i="29"/>
  <c r="C594" i="29"/>
  <c r="C53" i="29"/>
  <c r="C57" i="29"/>
  <c r="C65" i="29"/>
  <c r="C73" i="29"/>
  <c r="C82" i="29"/>
  <c r="C93" i="29"/>
  <c r="C104" i="29"/>
  <c r="C738" i="29"/>
  <c r="C118" i="29"/>
  <c r="C97" i="29"/>
  <c r="C126" i="29"/>
  <c r="C132" i="29"/>
  <c r="C280" i="29"/>
  <c r="C152" i="29"/>
  <c r="C161" i="29"/>
  <c r="C166" i="29"/>
  <c r="C6" i="29"/>
  <c r="C174" i="29"/>
  <c r="C178" i="29"/>
  <c r="C187" i="29"/>
  <c r="C197" i="29"/>
  <c r="C204" i="29"/>
  <c r="C207" i="29"/>
  <c r="C218" i="29"/>
  <c r="C223" i="29"/>
  <c r="C228" i="29"/>
  <c r="C232" i="29"/>
  <c r="C236" i="29"/>
  <c r="C243" i="29"/>
  <c r="C255" i="29"/>
  <c r="C270" i="29"/>
  <c r="C275" i="29"/>
  <c r="C284" i="29"/>
  <c r="C300" i="29"/>
  <c r="C304" i="29"/>
  <c r="C308" i="29"/>
  <c r="C314" i="29"/>
  <c r="C319" i="29"/>
  <c r="C321" i="29"/>
  <c r="C330" i="29"/>
  <c r="C337" i="29"/>
  <c r="C201" i="29"/>
  <c r="C349" i="29"/>
  <c r="C354" i="29"/>
  <c r="C361" i="29"/>
  <c r="C366" i="29"/>
  <c r="C367" i="29"/>
  <c r="C376" i="29"/>
  <c r="C381" i="29"/>
  <c r="C551" i="29"/>
  <c r="C556" i="29"/>
  <c r="C560" i="29"/>
  <c r="C567" i="29"/>
  <c r="C573" i="29"/>
  <c r="C578" i="29"/>
  <c r="C589" i="29"/>
  <c r="C596" i="29"/>
  <c r="C603" i="29"/>
  <c r="C612" i="29"/>
  <c r="C621" i="29"/>
  <c r="C622" i="29"/>
  <c r="C616" i="29"/>
  <c r="C659" i="29"/>
  <c r="C663" i="29"/>
  <c r="C670" i="29"/>
  <c r="C678" i="29"/>
  <c r="C686" i="29"/>
  <c r="C722" i="29"/>
  <c r="C695" i="29"/>
  <c r="C699" i="29"/>
  <c r="C704" i="29"/>
  <c r="C707" i="29"/>
  <c r="C713" i="29"/>
  <c r="C729" i="29"/>
  <c r="C733" i="29"/>
  <c r="C739" i="29"/>
  <c r="C61" i="29"/>
  <c r="C7" i="29"/>
  <c r="C18" i="29"/>
  <c r="C24" i="29"/>
  <c r="C38" i="29"/>
  <c r="C43" i="29"/>
  <c r="C51" i="29"/>
  <c r="C54" i="29"/>
  <c r="C59" i="29"/>
  <c r="C67" i="29"/>
  <c r="C74" i="29"/>
  <c r="C89" i="29"/>
  <c r="C600" i="29"/>
  <c r="C105" i="29"/>
  <c r="C114" i="29"/>
  <c r="C119" i="29"/>
  <c r="C4" i="29"/>
  <c r="C127" i="29"/>
  <c r="C134" i="29"/>
  <c r="C139" i="29"/>
  <c r="C153" i="29"/>
  <c r="C595" i="29"/>
  <c r="C169" i="29"/>
  <c r="C163" i="29"/>
  <c r="C175" i="29"/>
  <c r="C179" i="29"/>
  <c r="C191" i="29"/>
  <c r="C198" i="29"/>
  <c r="C205" i="29"/>
  <c r="C209" i="29"/>
  <c r="C220" i="29"/>
  <c r="C224" i="29"/>
  <c r="C229" i="29"/>
  <c r="C233" i="29"/>
  <c r="C237" i="29"/>
  <c r="C244" i="29"/>
  <c r="C266" i="29"/>
  <c r="C271" i="29"/>
  <c r="C276" i="29"/>
  <c r="C286" i="29"/>
  <c r="C301" i="29"/>
  <c r="C305" i="29"/>
  <c r="C309" i="29"/>
  <c r="C316" i="29"/>
  <c r="C323" i="29"/>
  <c r="C325" i="29"/>
  <c r="C331" i="29"/>
  <c r="C338" i="29"/>
  <c r="C346" i="29"/>
  <c r="C351" i="29"/>
  <c r="C355" i="29"/>
  <c r="C362" i="29"/>
  <c r="C369" i="29"/>
  <c r="C373" i="29"/>
  <c r="C377" i="29"/>
  <c r="C382" i="29"/>
  <c r="C553" i="29"/>
  <c r="C559" i="29"/>
  <c r="C563" i="29"/>
  <c r="C570" i="29"/>
  <c r="C575" i="29"/>
  <c r="C586" i="29"/>
  <c r="C591" i="29"/>
  <c r="C597" i="29"/>
  <c r="C608" i="29"/>
  <c r="C613" i="29"/>
  <c r="C611" i="29"/>
  <c r="C636" i="29"/>
  <c r="C649" i="29"/>
  <c r="C660" i="29"/>
  <c r="C665" i="29"/>
  <c r="C674" i="29"/>
  <c r="C680" i="29"/>
  <c r="C691" i="29"/>
  <c r="C723" i="29"/>
  <c r="C696" i="29"/>
  <c r="C700" i="29"/>
  <c r="C705" i="29"/>
  <c r="C708" i="29"/>
  <c r="C717" i="29"/>
  <c r="C730" i="29"/>
  <c r="C720" i="29"/>
  <c r="C706" i="29"/>
  <c r="C734" i="29"/>
  <c r="C747" i="29"/>
  <c r="C757" i="29"/>
  <c r="C763" i="29"/>
  <c r="C767" i="29"/>
  <c r="C774" i="29"/>
  <c r="C779" i="29"/>
  <c r="C790" i="29"/>
  <c r="C120" i="29"/>
  <c r="C681" i="29"/>
  <c r="C334" i="29"/>
  <c r="C315" i="29"/>
  <c r="C687" i="29"/>
  <c r="C129" i="29"/>
  <c r="C185" i="29"/>
  <c r="C86" i="29"/>
  <c r="C5" i="29"/>
  <c r="C91" i="29"/>
  <c r="C159" i="29"/>
  <c r="C167" i="29"/>
  <c r="C748" i="29"/>
  <c r="C9" i="29"/>
  <c r="C182" i="29"/>
  <c r="C672" i="29"/>
  <c r="C769" i="29"/>
  <c r="C184" i="29"/>
  <c r="C656" i="29"/>
  <c r="C675" i="29"/>
  <c r="C240" i="29"/>
  <c r="C339" i="29"/>
  <c r="C130" i="29"/>
  <c r="C111" i="29"/>
  <c r="C227" i="29"/>
  <c r="C590" i="29"/>
  <c r="C791" i="29"/>
  <c r="C800" i="29"/>
  <c r="C196" i="29"/>
  <c r="C743" i="29"/>
  <c r="C693" i="29"/>
  <c r="C268" i="29"/>
  <c r="C796" i="29"/>
  <c r="C186" i="29"/>
  <c r="C343" i="29"/>
  <c r="C199" i="29"/>
  <c r="C618" i="29"/>
  <c r="C679" i="29"/>
  <c r="C580" i="29"/>
  <c r="C584" i="29"/>
  <c r="C32" i="29"/>
  <c r="C10" i="29"/>
  <c r="C785" i="29"/>
  <c r="C258" i="29"/>
  <c r="C801" i="29"/>
  <c r="C568" i="29"/>
  <c r="C279" i="29"/>
  <c r="C81" i="29"/>
  <c r="C605" i="29"/>
  <c r="C11" i="29"/>
  <c r="C299" i="29"/>
  <c r="C689" i="29"/>
  <c r="C264" i="29"/>
  <c r="C256" i="29"/>
  <c r="C260" i="29"/>
  <c r="C812" i="29"/>
  <c r="C248" i="29"/>
  <c r="C294" i="29"/>
  <c r="C574" i="29"/>
  <c r="C83" i="29"/>
  <c r="C728" i="29"/>
  <c r="C640" i="29"/>
  <c r="C644" i="29"/>
  <c r="C278" i="29"/>
  <c r="C630" i="29"/>
  <c r="C634" i="29"/>
  <c r="C784" i="29"/>
  <c r="C295" i="29"/>
  <c r="C95" i="29"/>
  <c r="C213" i="29"/>
  <c r="C692" i="29"/>
  <c r="C709" i="29"/>
  <c r="C735" i="29"/>
  <c r="C751" i="29"/>
  <c r="C758" i="29"/>
  <c r="C764" i="29"/>
  <c r="C768" i="29"/>
  <c r="C775" i="29"/>
  <c r="C786" i="29"/>
  <c r="C793" i="29"/>
  <c r="C809" i="29"/>
  <c r="C188" i="29"/>
  <c r="C782" i="29"/>
  <c r="C23" i="29"/>
  <c r="C14" i="29"/>
  <c r="C719" i="29"/>
  <c r="C625" i="29"/>
  <c r="C282" i="29"/>
  <c r="C310" i="29"/>
  <c r="C336" i="29"/>
  <c r="C287" i="29"/>
  <c r="C356" i="29"/>
  <c r="C727" i="29"/>
  <c r="C234" i="29"/>
  <c r="C69" i="29"/>
  <c r="C48" i="29"/>
  <c r="C712" i="29"/>
  <c r="C102" i="29"/>
  <c r="C274" i="29"/>
  <c r="C658" i="29"/>
  <c r="C716" i="29"/>
  <c r="C253" i="29"/>
  <c r="C368" i="29"/>
  <c r="C756" i="29"/>
  <c r="C123" i="29"/>
  <c r="C302" i="29"/>
  <c r="C669" i="29"/>
  <c r="C807" i="29"/>
  <c r="C806" i="29"/>
  <c r="C322" i="29"/>
  <c r="C799" i="29"/>
  <c r="C789" i="29"/>
  <c r="C150" i="29"/>
  <c r="C795" i="29"/>
  <c r="C710" i="29"/>
  <c r="C805" i="29"/>
  <c r="C146" i="29"/>
  <c r="C88" i="29"/>
  <c r="C215" i="29"/>
  <c r="C581" i="29"/>
  <c r="C36" i="29"/>
  <c r="C33" i="29"/>
  <c r="C745" i="29"/>
  <c r="C25" i="29"/>
  <c r="C210" i="29"/>
  <c r="C110" i="29"/>
  <c r="C101" i="29"/>
  <c r="C810" i="29"/>
  <c r="C350" i="29"/>
  <c r="C606" i="29"/>
  <c r="C604" i="29"/>
  <c r="C171" i="29"/>
  <c r="C724" i="29"/>
  <c r="C265" i="29"/>
  <c r="C263" i="29"/>
  <c r="C183" i="29"/>
  <c r="C76" i="29"/>
  <c r="C247" i="29"/>
  <c r="C70" i="29"/>
  <c r="C252" i="29"/>
  <c r="C292" i="29"/>
  <c r="C638" i="29"/>
  <c r="C641" i="29"/>
  <c r="C645" i="29"/>
  <c r="C627" i="29"/>
  <c r="C631" i="29"/>
  <c r="C296" i="29"/>
  <c r="C241" i="29"/>
  <c r="C619" i="29"/>
  <c r="C151" i="29"/>
  <c r="C136" i="29"/>
  <c r="C697" i="29"/>
  <c r="C718" i="29"/>
  <c r="C741" i="29"/>
  <c r="C752" i="29"/>
  <c r="C759" i="29"/>
  <c r="C765" i="29"/>
  <c r="C771" i="29"/>
  <c r="C776" i="29"/>
  <c r="C787" i="29"/>
  <c r="C794" i="29"/>
  <c r="C813" i="29"/>
  <c r="C135" i="29"/>
  <c r="C569" i="29"/>
  <c r="C50" i="29"/>
  <c r="C94" i="29"/>
  <c r="C112" i="29"/>
  <c r="C664" i="29"/>
  <c r="C144" i="29"/>
  <c r="C212" i="29"/>
  <c r="C335" i="29"/>
  <c r="C601" i="29"/>
  <c r="C214" i="29"/>
  <c r="C113" i="29"/>
  <c r="C192" i="29"/>
  <c r="C626" i="29"/>
  <c r="C652" i="29"/>
  <c r="C311" i="29"/>
  <c r="C685" i="29"/>
  <c r="C714" i="29"/>
  <c r="C653" i="29"/>
  <c r="C811" i="29"/>
  <c r="C47" i="29"/>
  <c r="C783" i="29"/>
  <c r="C68" i="29"/>
  <c r="C142" i="29"/>
  <c r="C329" i="29"/>
  <c r="C701" i="29"/>
  <c r="C143" i="29"/>
  <c r="C41" i="29"/>
  <c r="C637" i="29"/>
  <c r="C328" i="29"/>
  <c r="C740" i="29"/>
  <c r="C78" i="29"/>
  <c r="C281" i="29"/>
  <c r="C690" i="29"/>
  <c r="C778" i="29"/>
  <c r="C157" i="29"/>
  <c r="C780" i="29"/>
  <c r="C96" i="29"/>
  <c r="C289" i="29"/>
  <c r="C808" i="29"/>
  <c r="C582" i="29"/>
  <c r="C37" i="29"/>
  <c r="C34" i="29"/>
  <c r="C744" i="29"/>
  <c r="C87" i="29"/>
  <c r="C359" i="29"/>
  <c r="C108" i="29"/>
  <c r="C12" i="29"/>
  <c r="C77" i="29"/>
  <c r="C760" i="29"/>
  <c r="C155" i="29"/>
  <c r="C345" i="29"/>
  <c r="C84" i="29"/>
  <c r="C358" i="29"/>
  <c r="C116" i="29"/>
  <c r="C261" i="29"/>
  <c r="C620" i="29"/>
  <c r="C815" i="29"/>
  <c r="C246" i="29"/>
  <c r="C71" i="29"/>
  <c r="C251" i="29"/>
  <c r="C804" i="29"/>
  <c r="C297" i="29"/>
  <c r="C642" i="29"/>
  <c r="C646" i="29"/>
  <c r="C628" i="29"/>
  <c r="C632" i="29"/>
  <c r="C257" i="29"/>
  <c r="C293" i="29"/>
  <c r="C585" i="29"/>
  <c r="C109" i="29"/>
  <c r="C702" i="29"/>
  <c r="C731" i="29"/>
  <c r="C742" i="29"/>
  <c r="C754" i="29"/>
  <c r="C762" i="29"/>
  <c r="C766" i="29"/>
  <c r="C772" i="29"/>
  <c r="C777" i="29"/>
  <c r="C788" i="29"/>
  <c r="C802" i="29"/>
  <c r="C814" i="29"/>
  <c r="C22" i="29"/>
  <c r="C173" i="29"/>
  <c r="C761" i="29"/>
  <c r="B301" i="31" s="1"/>
  <c r="C217" i="29"/>
  <c r="C688" i="29"/>
  <c r="C66" i="29"/>
  <c r="C168" i="29"/>
  <c r="C558" i="29"/>
  <c r="C562" i="29"/>
  <c r="C58" i="29"/>
  <c r="C715" i="29"/>
  <c r="C145" i="29"/>
  <c r="C8" i="29"/>
  <c r="C655" i="29"/>
  <c r="C103" i="29"/>
  <c r="C673" i="29"/>
  <c r="C657" i="29"/>
  <c r="C654" i="29"/>
  <c r="C682" i="29"/>
  <c r="C46" i="29"/>
  <c r="C375" i="29"/>
  <c r="C107" i="29"/>
  <c r="C162" i="29"/>
  <c r="C564" i="29"/>
  <c r="C285" i="29"/>
  <c r="C85" i="29"/>
  <c r="C195" i="29"/>
  <c r="C156" i="29"/>
  <c r="C798" i="29"/>
  <c r="C792" i="29"/>
  <c r="C750" i="29"/>
  <c r="C781" i="29"/>
  <c r="C288" i="29"/>
  <c r="C342" i="29"/>
  <c r="C200" i="29"/>
  <c r="C797" i="29"/>
  <c r="C219" i="29"/>
  <c r="C579" i="29"/>
  <c r="C583" i="29"/>
  <c r="C31" i="29"/>
  <c r="C35" i="29"/>
  <c r="C773" i="29"/>
  <c r="C154" i="29"/>
  <c r="C557" i="29"/>
  <c r="C147" i="29"/>
  <c r="C140" i="29"/>
  <c r="C79" i="29"/>
  <c r="C755" i="29"/>
  <c r="C607" i="29"/>
  <c r="C344" i="29"/>
  <c r="C650" i="29"/>
  <c r="C250" i="29"/>
  <c r="C363" i="29"/>
  <c r="C262" i="29"/>
  <c r="C770" i="29"/>
  <c r="C249" i="29"/>
  <c r="C725" i="29"/>
  <c r="C671" i="29"/>
  <c r="C749" i="29"/>
  <c r="C803" i="29"/>
  <c r="C148" i="29"/>
  <c r="C643" i="29"/>
  <c r="C647" i="29"/>
  <c r="C629" i="29"/>
  <c r="C633" i="29"/>
  <c r="C635" i="29"/>
  <c r="C298" i="29"/>
  <c r="C15" i="29"/>
  <c r="C133" i="29"/>
  <c r="C2" i="29"/>
  <c r="C998" i="29"/>
  <c r="C997" i="29"/>
  <c r="C996" i="29"/>
  <c r="C995" i="29"/>
  <c r="C994" i="29"/>
  <c r="C993" i="29"/>
  <c r="C992" i="29"/>
  <c r="C991" i="29"/>
  <c r="C990" i="29"/>
  <c r="T160" i="31" l="1"/>
  <c r="T157" i="31"/>
  <c r="T145" i="31"/>
  <c r="T151" i="31"/>
  <c r="T148" i="31"/>
  <c r="T154" i="31"/>
  <c r="O160" i="31"/>
  <c r="O145" i="31"/>
  <c r="O154" i="31"/>
  <c r="O151" i="31"/>
  <c r="O148" i="31"/>
  <c r="O157" i="31"/>
  <c r="AD272" i="31"/>
  <c r="AD274" i="31"/>
  <c r="AD280" i="31"/>
  <c r="AD278" i="31"/>
  <c r="AD276" i="31"/>
  <c r="AI258" i="31"/>
  <c r="AI264" i="31"/>
  <c r="AI260" i="31"/>
  <c r="AI268" i="31"/>
  <c r="AI266" i="31"/>
  <c r="AI262" i="31"/>
  <c r="AD268" i="31"/>
  <c r="AD264" i="31"/>
  <c r="AD258" i="31"/>
  <c r="AD262" i="31"/>
  <c r="AD260" i="31"/>
  <c r="AD266" i="31"/>
  <c r="AI252" i="31"/>
  <c r="AI234" i="31"/>
  <c r="AI240" i="31"/>
  <c r="AI254" i="31"/>
  <c r="AP242" i="31"/>
  <c r="AI256" i="31"/>
  <c r="AI238" i="31"/>
  <c r="AP252" i="31"/>
  <c r="B240" i="31"/>
  <c r="B242" i="31"/>
  <c r="AD234" i="31"/>
  <c r="AD256" i="31"/>
  <c r="AD242" i="31"/>
  <c r="AD240" i="31"/>
  <c r="AD254" i="31"/>
  <c r="AD252" i="31"/>
  <c r="AD238" i="31"/>
  <c r="B238" i="31"/>
  <c r="B244" i="31"/>
  <c r="B234" i="31"/>
  <c r="AI220" i="31"/>
  <c r="AI218" i="31"/>
  <c r="B216" i="31"/>
  <c r="B191" i="31"/>
  <c r="AI232" i="31"/>
  <c r="AI226" i="31"/>
  <c r="AI224" i="31"/>
  <c r="AI228" i="31"/>
  <c r="AI230" i="31"/>
  <c r="AD228" i="31"/>
  <c r="AD232" i="31"/>
  <c r="AD226" i="31"/>
  <c r="AD224" i="31"/>
  <c r="AD230" i="31"/>
  <c r="B189" i="31"/>
  <c r="B185" i="31"/>
  <c r="B187" i="31"/>
  <c r="B206" i="31"/>
  <c r="AI222" i="31"/>
  <c r="B208" i="31"/>
  <c r="B212" i="31"/>
  <c r="AD222" i="31"/>
  <c r="AD218" i="31"/>
  <c r="AD220" i="31"/>
  <c r="B210" i="31"/>
  <c r="AI208" i="31"/>
  <c r="AI210" i="31"/>
  <c r="AP210" i="31"/>
  <c r="AP208" i="31"/>
  <c r="AI181" i="31"/>
  <c r="AD210" i="31"/>
  <c r="AD208" i="31"/>
  <c r="AI204" i="31"/>
  <c r="AI214" i="31"/>
  <c r="AI212" i="31"/>
  <c r="B204" i="31"/>
  <c r="AD204" i="31"/>
  <c r="AD214" i="31"/>
  <c r="AD212" i="31"/>
  <c r="B195" i="31"/>
  <c r="B193" i="31"/>
  <c r="AD197" i="31"/>
  <c r="AD201" i="31"/>
  <c r="AD199" i="31"/>
  <c r="AI201" i="31"/>
  <c r="AI197" i="31"/>
  <c r="AI199" i="31"/>
  <c r="B140" i="31"/>
  <c r="X163" i="31"/>
  <c r="AP183" i="31"/>
  <c r="AP181" i="31"/>
  <c r="B175" i="31"/>
  <c r="B179" i="31"/>
  <c r="AD185" i="31"/>
  <c r="AD189" i="31"/>
  <c r="AD169" i="31"/>
  <c r="AD193" i="31"/>
  <c r="AD187" i="31"/>
  <c r="AD191" i="31"/>
  <c r="AI193" i="31"/>
  <c r="AI185" i="31"/>
  <c r="AI187" i="31"/>
  <c r="AI191" i="31"/>
  <c r="AI189" i="31"/>
  <c r="AI169" i="31"/>
  <c r="B181" i="31"/>
  <c r="B183" i="31"/>
  <c r="B173" i="31"/>
  <c r="B177" i="31"/>
  <c r="AD181" i="31"/>
  <c r="AD183" i="31"/>
  <c r="AD179" i="31"/>
  <c r="AI179" i="31"/>
  <c r="B171" i="31"/>
  <c r="AD173" i="31"/>
  <c r="AD175" i="31"/>
  <c r="AD171" i="31"/>
  <c r="AD177" i="31"/>
  <c r="AI173" i="31"/>
  <c r="AI171" i="31"/>
  <c r="AI175" i="31"/>
  <c r="AI177" i="31"/>
  <c r="B160" i="31"/>
  <c r="AA151" i="31"/>
  <c r="AA160" i="31"/>
  <c r="AA154" i="31"/>
  <c r="AA145" i="31"/>
  <c r="AA148" i="31"/>
  <c r="AA157" i="31"/>
  <c r="B161" i="31"/>
  <c r="B146" i="31"/>
  <c r="B155" i="31"/>
  <c r="B149" i="31"/>
  <c r="B158" i="31"/>
  <c r="B152" i="31"/>
  <c r="AA142" i="31"/>
  <c r="T142" i="31"/>
  <c r="B142" i="31"/>
  <c r="O142" i="31"/>
  <c r="B143" i="31"/>
  <c r="B69" i="31"/>
  <c r="B73" i="31"/>
  <c r="AH69" i="31"/>
  <c r="W69" i="31"/>
  <c r="B131" i="31"/>
  <c r="B103" i="31"/>
  <c r="B108" i="31"/>
  <c r="T106" i="31"/>
  <c r="Y106" i="31"/>
  <c r="AI106" i="31"/>
  <c r="AO106" i="31"/>
  <c r="AD106" i="31"/>
  <c r="B67" i="31"/>
  <c r="T75" i="31"/>
  <c r="AE75" i="31"/>
  <c r="B80" i="31"/>
  <c r="B81" i="31"/>
  <c r="AJ51" i="31"/>
  <c r="AE51" i="31"/>
  <c r="T51" i="31"/>
  <c r="O51" i="31"/>
  <c r="B56" i="31"/>
  <c r="I56" i="31"/>
  <c r="B51" i="31"/>
  <c r="K69" i="31"/>
  <c r="B43" i="31"/>
  <c r="B42" i="31"/>
  <c r="AG48" i="31"/>
  <c r="AG46" i="31"/>
  <c r="AG47" i="31"/>
  <c r="AG49" i="31"/>
  <c r="B35" i="31"/>
  <c r="Z35" i="31"/>
  <c r="B38" i="31"/>
  <c r="Z32" i="31"/>
  <c r="B30" i="31"/>
  <c r="I32" i="31"/>
  <c r="I35" i="31"/>
  <c r="AG32" i="31"/>
  <c r="AG38" i="31"/>
  <c r="I38" i="31"/>
  <c r="AG35" i="31"/>
  <c r="B32" i="31"/>
  <c r="I33" i="31"/>
  <c r="AG33" i="31"/>
  <c r="AG39" i="31"/>
  <c r="I39" i="31"/>
  <c r="AG36" i="31"/>
  <c r="I36" i="31"/>
  <c r="I34" i="31"/>
  <c r="AG34" i="31"/>
  <c r="AG40" i="31"/>
  <c r="I40" i="31"/>
  <c r="AG37" i="31"/>
  <c r="I37" i="31"/>
  <c r="Z17" i="31"/>
  <c r="Z9" i="31"/>
  <c r="B9" i="31"/>
  <c r="J22" i="31"/>
  <c r="B11" i="31"/>
  <c r="B17" i="31"/>
  <c r="Z13" i="31"/>
  <c r="Z11" i="31"/>
  <c r="J24" i="31"/>
  <c r="B13" i="31"/>
  <c r="B19" i="31"/>
  <c r="Z15" i="31"/>
  <c r="Z19" i="31"/>
  <c r="B27" i="31"/>
  <c r="Z7" i="31"/>
  <c r="J20" i="31"/>
  <c r="B15" i="31"/>
  <c r="Q23" i="31"/>
  <c r="Q25" i="31"/>
  <c r="Q21" i="31"/>
  <c r="G2" i="31"/>
  <c r="B7" i="31"/>
  <c r="B6" i="31"/>
  <c r="X309" i="31"/>
  <c r="B303" i="31"/>
  <c r="B305" i="31"/>
  <c r="B309" i="31"/>
  <c r="X301" i="31"/>
  <c r="C291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tc={A1A9AA7A-853B-4EDB-A398-FEBE41751CD6}</author>
  </authors>
  <commentList>
    <comment ref="AV4" authorId="0" shapeId="0" xr:uid="{A1A9AA7A-853B-4EDB-A398-FEBE41751CD6}">
      <text>
        <r>
          <rPr>
            <sz val="11"/>
            <color theme="1"/>
            <rFont val="Arial"/>
            <family val="2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Not delete!</t>
        </r>
      </text>
    </comment>
  </commentList>
</comments>
</file>

<file path=xl/sharedStrings.xml><?xml version="1.0" encoding="utf-8"?>
<sst xmlns="http://schemas.openxmlformats.org/spreadsheetml/2006/main" count="1814" uniqueCount="1706">
  <si>
    <t>Deutsch</t>
  </si>
  <si>
    <t>English</t>
  </si>
  <si>
    <t>Ja</t>
  </si>
  <si>
    <t>Yes</t>
  </si>
  <si>
    <t>Nein</t>
  </si>
  <si>
    <t>No</t>
  </si>
  <si>
    <t>Anforderungen erfüllt</t>
  </si>
  <si>
    <t>Requirements met</t>
  </si>
  <si>
    <t>Anforderungen nicht vollständig erfüllt</t>
  </si>
  <si>
    <t>Requirements not fully met</t>
  </si>
  <si>
    <t>Anforderungen nicht erfüllt</t>
  </si>
  <si>
    <t>Requirements not met</t>
  </si>
  <si>
    <t>Eingabe nicht korrekt, bitte prüfen</t>
  </si>
  <si>
    <t>Entry incorrect, please check</t>
  </si>
  <si>
    <t>Adresse</t>
  </si>
  <si>
    <t>Address</t>
  </si>
  <si>
    <t xml:space="preserve">Abweichung zur Spezifikation,
Kundenakzeptanz liegt vor </t>
  </si>
  <si>
    <t xml:space="preserve">Deviation from specification
customer acceptance granted </t>
  </si>
  <si>
    <t>(sofern für das Produkt zutreffend)</t>
  </si>
  <si>
    <t>(if applicable for the product)</t>
  </si>
  <si>
    <t>3D-Datensatzmessung</t>
  </si>
  <si>
    <t>3D record measurement</t>
  </si>
  <si>
    <t>Abladestelle</t>
  </si>
  <si>
    <t>Unloading point</t>
  </si>
  <si>
    <t>Abnahmerichtlinien</t>
  </si>
  <si>
    <t>Acceptance guidelines</t>
  </si>
  <si>
    <t>Absicherung Besonderer Merkmale gemäß technischen Spezifikationen und vereinbarten Merkmalen (z. B. Poka Yoke, 100%-Prüfung, Prozessfähigkeiten, …)</t>
  </si>
  <si>
    <t>Assurance of special characteristics according to technical specifications and agreed characteristics (e.g. poka-yoke, 100% inspection, process capabilities, etc.)</t>
  </si>
  <si>
    <t xml:space="preserve">Absicherung nicht vollständig nachgewiesen </t>
  </si>
  <si>
    <t xml:space="preserve">Assurance not fully verified </t>
  </si>
  <si>
    <t>Absicherung nicht vollständig nachgewiesen, 
Zusatzmaßnahmen sind installiert,
Kundenakzeptanz liegt vor</t>
  </si>
  <si>
    <t>Assurance not fully verified
additional measures installed
customer acceptance granted</t>
  </si>
  <si>
    <t>Abstimmung PPF-Inhalt und Vorlage</t>
  </si>
  <si>
    <t>Agreement on PPA content and submission</t>
  </si>
  <si>
    <t>Abteilung</t>
  </si>
  <si>
    <t>Department</t>
  </si>
  <si>
    <t>Abweichende Einschätzung des Kunden gegenüber der Organisation</t>
  </si>
  <si>
    <t>Customer evaluation deviating from that of the organization</t>
  </si>
  <si>
    <t>Abweichgenehmigung</t>
  </si>
  <si>
    <t>Deviation approval</t>
  </si>
  <si>
    <t>Abweich-          genehmigung</t>
  </si>
  <si>
    <t>Aktualisierte PPF-Dokumentation</t>
  </si>
  <si>
    <t>Updated PPA documentation</t>
  </si>
  <si>
    <t>Aktualisierte PPF-Dokumentation erforderlich</t>
  </si>
  <si>
    <t>Updated PPA documentation required</t>
  </si>
  <si>
    <t>Aktualisierung der PPF-Dokumentation erforderlich</t>
  </si>
  <si>
    <t>Update of PPA documentation required</t>
  </si>
  <si>
    <t>Akustik</t>
  </si>
  <si>
    <t>Acoustics</t>
  </si>
  <si>
    <t>Akustikprüfung</t>
  </si>
  <si>
    <t>Acoustic</t>
  </si>
  <si>
    <t>Akzeptanz von Abweichungen 
(ohne Anpassung weiterer Dokumente)</t>
  </si>
  <si>
    <t>Acceptance of deviations
(without adjusting other documents)</t>
  </si>
  <si>
    <t>Alle Produktionseinrichtungen  
abgenommen (2)</t>
  </si>
  <si>
    <t>All production facilities
accepted *2</t>
  </si>
  <si>
    <t>PPF-Deckblatt / PPF-Bewertung / Selbstbeurteilung</t>
  </si>
  <si>
    <t>PPA cover sheet / PPA evaluation / Self-Assessment</t>
  </si>
  <si>
    <t>Änd.-Stand Kunde</t>
  </si>
  <si>
    <t>Version, customer</t>
  </si>
  <si>
    <t>Änd.-Stand Organisation</t>
  </si>
  <si>
    <t>Version, organization</t>
  </si>
  <si>
    <t>Änd.-Nummer Kunde</t>
  </si>
  <si>
    <t>Change number customer</t>
  </si>
  <si>
    <t>Änderung in der Lieferkette</t>
  </si>
  <si>
    <t>Change to supply chain</t>
  </si>
  <si>
    <t>Änderungen am Produkt</t>
  </si>
  <si>
    <t>Changes to product</t>
  </si>
  <si>
    <t>Änderungen am Produktionsprozess</t>
  </si>
  <si>
    <t>Changes to production process</t>
  </si>
  <si>
    <t>Änderungsbeschreibung</t>
  </si>
  <si>
    <t>Description of change</t>
  </si>
  <si>
    <t>Anforderung</t>
  </si>
  <si>
    <t>Requirement</t>
  </si>
  <si>
    <t>Anforderung vorhanden</t>
  </si>
  <si>
    <t>Requirement existing</t>
  </si>
  <si>
    <t>Anforderungen/
Spezifikation</t>
  </si>
  <si>
    <t>Requirements/
Specification</t>
  </si>
  <si>
    <t>Anforderungen vollständig erfüllt</t>
  </si>
  <si>
    <t>Requirements fully met</t>
  </si>
  <si>
    <t>Angaben zu Mustern</t>
  </si>
  <si>
    <t>Information about samples</t>
  </si>
  <si>
    <t>Angaben zum Kunden</t>
  </si>
  <si>
    <t>Information about the customer</t>
  </si>
  <si>
    <t>Ansprechpartner</t>
  </si>
  <si>
    <t>Contact person</t>
  </si>
  <si>
    <t>Ansprechpartner Kunde</t>
  </si>
  <si>
    <t>Customer contact</t>
  </si>
  <si>
    <t>Anwendung</t>
  </si>
  <si>
    <t>Application</t>
  </si>
  <si>
    <t>Anwen-dung</t>
  </si>
  <si>
    <t>Anzahl Musterteile</t>
  </si>
  <si>
    <t>Number of sample parts</t>
  </si>
  <si>
    <t>Anzahl Teile pro Nest/Form</t>
  </si>
  <si>
    <t>Number of parts per cavity/mold</t>
  </si>
  <si>
    <t>Ausfüllhilfen:</t>
  </si>
  <si>
    <t>Instruction how to fill in the form:</t>
  </si>
  <si>
    <t>Ausgabe/ Stand/Datum</t>
  </si>
  <si>
    <t>Issue/ Status/Date</t>
  </si>
  <si>
    <t>Auslöser PPF-Verfahren</t>
  </si>
  <si>
    <t>Trigger of PPA procedure</t>
  </si>
  <si>
    <t>Aussehen</t>
  </si>
  <si>
    <t>Appearance</t>
  </si>
  <si>
    <t>PPF-Verfahren</t>
  </si>
  <si>
    <t>PPA procedure</t>
  </si>
  <si>
    <t>Bauteilinformationen</t>
  </si>
  <si>
    <t>Component information</t>
  </si>
  <si>
    <t>Begründung des gestuften PPF-Verfahrens</t>
  </si>
  <si>
    <t>Reason for stepped PPA procedure</t>
  </si>
  <si>
    <t>Bemerkung</t>
  </si>
  <si>
    <t>Remark</t>
  </si>
  <si>
    <t>Bemerkung/Beschreibung</t>
  </si>
  <si>
    <t>Remark/Description</t>
  </si>
  <si>
    <t>Remark/actions + date
(if not OK selected) (5)</t>
  </si>
  <si>
    <t>PPF-Verantwortlicher (optional)</t>
  </si>
  <si>
    <t>Sampling representative (optional)</t>
  </si>
  <si>
    <t>Name</t>
  </si>
  <si>
    <t>Benennung Kunde</t>
  </si>
  <si>
    <t>Part name customer</t>
  </si>
  <si>
    <t>Benennung Organisation</t>
  </si>
  <si>
    <t>Part name organization</t>
  </si>
  <si>
    <t>Bereitstellung IMDS</t>
  </si>
  <si>
    <t>IMDS provision</t>
  </si>
  <si>
    <t>Bereitstellungsdauer</t>
  </si>
  <si>
    <t>Duration of provision</t>
  </si>
  <si>
    <t>Bereitstellungs-termin</t>
  </si>
  <si>
    <t>Date of provision</t>
  </si>
  <si>
    <t>Bericht Produktionsprozess- und Produktfreigabe (PPF)</t>
  </si>
  <si>
    <t>Report on production process and product approval (PPA)</t>
  </si>
  <si>
    <t>Bericht sonstige Muster</t>
  </si>
  <si>
    <t>Report on other samples</t>
  </si>
  <si>
    <t>Bauteil mit besonderer Archivierungspflicht</t>
  </si>
  <si>
    <t>Part with special archiving requirement</t>
  </si>
  <si>
    <t>-</t>
  </si>
  <si>
    <t>Berichtsnummer</t>
  </si>
  <si>
    <t>Report number</t>
  </si>
  <si>
    <t>Berichtsnummer/-version</t>
  </si>
  <si>
    <t>Report number/version</t>
  </si>
  <si>
    <t>Berichtsversion</t>
  </si>
  <si>
    <t>Report version</t>
  </si>
  <si>
    <t>Berücksichtigung im Rahmen des PPF-Verfahrens</t>
  </si>
  <si>
    <t>Consideration in the scope of the PPA procedure</t>
  </si>
  <si>
    <t>Beschreibung</t>
  </si>
  <si>
    <t>Description</t>
  </si>
  <si>
    <t>Besondere Merkmale (Sicherheit, Zulassung, Funktion)</t>
  </si>
  <si>
    <t>Special Characteristics (safety, legal, function)</t>
  </si>
  <si>
    <t>Besondere und vereinbarte Merkmale abgesichert</t>
  </si>
  <si>
    <t>Special and agreed characteristics assured</t>
  </si>
  <si>
    <t xml:space="preserve">Beständigkeit gegenüber Electrostatic Discharge (ESD) </t>
  </si>
  <si>
    <t xml:space="preserve">Resistance to electrostatic discharge (ESD) </t>
  </si>
  <si>
    <t>Bestätigung Kunde</t>
  </si>
  <si>
    <t>Confirmation of customer</t>
  </si>
  <si>
    <t>Bestätigung Organisation</t>
  </si>
  <si>
    <t>Confirmation of organization</t>
  </si>
  <si>
    <t>Hiermit wird bestätigt, dass das PPF-Verfahren entsprechend den Vereinbarungen der Abstimmung zum PPF-Verfahren und nach den Vorgaben gemäß VDA Band 2 durchgeführt wurde.</t>
  </si>
  <si>
    <t>It is hereby confirmed that the PPA procedure was carried out in accordance with the agreements made in the PPA agreement and the specifications of VDA Volume 2.</t>
  </si>
  <si>
    <t>Bestätigung Organisation:</t>
  </si>
  <si>
    <t>Confirmation of organization:</t>
  </si>
  <si>
    <t>Bestellnr. PPF-Muster</t>
  </si>
  <si>
    <t>Order Number
PPA samples</t>
  </si>
  <si>
    <t>Blatt</t>
  </si>
  <si>
    <t>Sheet</t>
  </si>
  <si>
    <t>Chargennummer</t>
  </si>
  <si>
    <t>Batch number</t>
  </si>
  <si>
    <t>Chemische Analysen</t>
  </si>
  <si>
    <t>Chemical analyses</t>
  </si>
  <si>
    <t>Datum</t>
  </si>
  <si>
    <t>Date</t>
  </si>
  <si>
    <t>Dauer in Arbeitstagen</t>
  </si>
  <si>
    <t>Duration in working days</t>
  </si>
  <si>
    <t>Deckblatt zum 
PPF-Bericht</t>
  </si>
  <si>
    <t>Cover sheet PPA report</t>
  </si>
  <si>
    <t>PPF-Deckblatt/PPF-Bewertung</t>
  </si>
  <si>
    <t>PPA cover sheet/evaluation</t>
  </si>
  <si>
    <t>Der IMDS-Datensatz wurde erstellt unter der MDB-ID-Nr.:</t>
  </si>
  <si>
    <t>The IMDS record was created under the MDS ID No.:</t>
  </si>
  <si>
    <t>Der Kunde verzichtet auf die Vorlage von Dokumenten. 
Durchführung und Dokumentation des PPF-Verfahrens erfolgen ausschließlich innerhalb der Organisation.
Der Kunde schließt sich der Freigabeempfehlung der Organisation an.</t>
  </si>
  <si>
    <t>The customer waives the submission of documents. 
The implementation and documentation of the PPA procedure take place exclusively within the organization.
The customer follows the approval recommendation of the organization.</t>
  </si>
  <si>
    <t>Design-FMEA</t>
  </si>
  <si>
    <t>Design FMEA</t>
  </si>
  <si>
    <t>Diagnosestand</t>
  </si>
  <si>
    <t>Diagnosis status</t>
  </si>
  <si>
    <t>Die vorgestellten Muster wurden bezüglich der nachzuweisenden Merkmale mit serienmäßigen Betriebsmitteln unter serienmäßigen</t>
  </si>
  <si>
    <t xml:space="preserve">With regards to the features to be verified, the samples presented were produced with serial equipment under serial conditions, </t>
  </si>
  <si>
    <t>Bedingungen am Serienstandort hergestellt bzw. bei „sonstigen Mustern“ gemäß Vereinbarung zwischen Organisation und Kunde</t>
  </si>
  <si>
    <t xml:space="preserve"> at the series production location or, for “other samples”, according to the agreement between the organization and the customer</t>
  </si>
  <si>
    <t>(als Anlage beigefügt). Bezüglich dieser Merkmale sind keine Änderungen bekannt bzw. geplant. Die bei unseren Prüfungen und</t>
  </si>
  <si>
    <t xml:space="preserve"> (agreement to be attached). No changes are known or planned regarding these features. The results obtained in our tests</t>
  </si>
  <si>
    <t>der Freigabe erzielten Ergebnisse können für eine aktualisierte PPF-Dokumentation übernommen werden.  Sollten trotzdem Änderungen an</t>
  </si>
  <si>
    <t xml:space="preserve"> can be re-used for an updated PPA documentation. Should changes to the part and/or production process still be necessary, </t>
  </si>
  <si>
    <t>Teil und/oder Produktionsprozess notwendig sein, werden wir dies bei der aktualisierten PPF-Dokumentation anzeigen.</t>
  </si>
  <si>
    <t>we will indicate this in the updated PPA documentation.</t>
  </si>
  <si>
    <t>Dokument</t>
  </si>
  <si>
    <t>Document</t>
  </si>
  <si>
    <t>Dokumentation der technischen SW-Spezifikationen</t>
  </si>
  <si>
    <t>Documentation of technical SW specifications</t>
  </si>
  <si>
    <t>Documentation of the requalification agreement</t>
  </si>
  <si>
    <t>Dokumentation der während der gesamten Projektlaufzeit eingesetzten Entwicklungswerkzeuge</t>
  </si>
  <si>
    <t>Documentation of development tools</t>
  </si>
  <si>
    <t>Dokumentation der während der gesamten Projektlaufzeit eingesetzten Testwerkzeuge</t>
  </si>
  <si>
    <t xml:space="preserve">Documentation of testing tools </t>
  </si>
  <si>
    <t>Dokumentation des Versionsmanagements (Baseline, Konfigurationen, Änderungshistorie)</t>
  </si>
  <si>
    <t>Documentation of version management</t>
  </si>
  <si>
    <t>Dokumentation über FOSS (Free-and-Open-Source-Software)</t>
  </si>
  <si>
    <t>Documentation of FOSS (free and open-source software)</t>
  </si>
  <si>
    <t>Dokumenten-nummer</t>
  </si>
  <si>
    <t>Document number</t>
  </si>
  <si>
    <t>Eignungsnachweis der eingesetzten Ladungsträger inkl. Lagerung</t>
  </si>
  <si>
    <t>Evidence of suitability of the employed load carriers including storage</t>
  </si>
  <si>
    <t>Einkauf (optional)</t>
  </si>
  <si>
    <t>Purchasing (optional)</t>
  </si>
  <si>
    <t>Einzelbewertung durch die Organisation</t>
  </si>
  <si>
    <t>Individual evaluation by organization</t>
  </si>
  <si>
    <t>Einzelteilmessung</t>
  </si>
  <si>
    <t>Single part measurement</t>
  </si>
  <si>
    <t>Electrical safety / high-voltage safety</t>
  </si>
  <si>
    <t>Elektromagnetische Verträglichkeit (EMV)</t>
  </si>
  <si>
    <t>Electromagnetic compatibility (EMC)</t>
  </si>
  <si>
    <t>Empfängerstandort</t>
  </si>
  <si>
    <t>Recipient location</t>
  </si>
  <si>
    <t>Empfehlung durch die Organisation</t>
  </si>
  <si>
    <t>Recommendation by the organization</t>
  </si>
  <si>
    <t>Endtermin des PPF-Verfahrens</t>
  </si>
  <si>
    <t>PPA procedure due date</t>
  </si>
  <si>
    <t>Customer decision</t>
  </si>
  <si>
    <t>Entscheidung Kunde</t>
  </si>
  <si>
    <t>Entspricht nicht dem Serienstand,
Kundenakzeptanz liegt nicht vor</t>
  </si>
  <si>
    <t>Does not correspond to series status customer acceptance not granted</t>
  </si>
  <si>
    <t xml:space="preserve">Entspricht nicht dem Serienstand, Kundenakzeptanz liegt vor </t>
  </si>
  <si>
    <t xml:space="preserve">Does not correspond to series status, customer acceptance granted </t>
  </si>
  <si>
    <t>Entwicklung (optional)</t>
  </si>
  <si>
    <t>Engineering (optional)</t>
  </si>
  <si>
    <t>Erforderliches Personal verfügbar und geschult,
Arbeits- und Prüfanweisungen 
vollständig</t>
  </si>
  <si>
    <t>Required personnel available and trained
work and test instructions
complete</t>
  </si>
  <si>
    <t>Ersteinsatz</t>
  </si>
  <si>
    <t>First use</t>
  </si>
  <si>
    <t>Erstlieferdatum</t>
  </si>
  <si>
    <t>Date of first delivery</t>
  </si>
  <si>
    <t>Farbabhängige Eigenschaften</t>
  </si>
  <si>
    <t>Color-dependent properties</t>
  </si>
  <si>
    <t>Farbmessung und visuelle Eigenbeurteilung</t>
  </si>
  <si>
    <t>Color measurement and visual self-assessment</t>
  </si>
  <si>
    <t>Farbton</t>
  </si>
  <si>
    <t>Color</t>
  </si>
  <si>
    <t>Fertigung (optional)</t>
  </si>
  <si>
    <t>Production (optional)</t>
  </si>
  <si>
    <t xml:space="preserve">Fertigung am Produktionsstandort 
durch die Organisation abgenommen
(Fertigungslayout umgesetzt, Verkettung Anlagen umgesetzt) </t>
  </si>
  <si>
    <t>Production at production location
approved by the organization
(Production layout set up, linking between production equipment realized)</t>
  </si>
  <si>
    <t>Fertigung am Produktionsstandort 
durch die Organisation noch nicht abgenommen; 
Keine Qualitäts-beeinträchtigungen 
in der Serie zu erwarten</t>
  </si>
  <si>
    <t>Production at production location
not approved by the organization yet;
No negative quality impacts expected in series production</t>
  </si>
  <si>
    <t>Production not at production location;
Negative quality impacts possible</t>
  </si>
  <si>
    <t>Festlegung des Kontextes („Scope“) des zu liefernden Softwareproduktes</t>
  </si>
  <si>
    <t>Definition of scope of the software product</t>
  </si>
  <si>
    <t>Festlegung Grenzmuster</t>
  </si>
  <si>
    <t>Definition of boundary samples</t>
  </si>
  <si>
    <t>Festlegung Porenklassen</t>
  </si>
  <si>
    <t>Definition of pore classes</t>
  </si>
  <si>
    <t>Freigabe Einzelteile</t>
  </si>
  <si>
    <t>Single part approval</t>
  </si>
  <si>
    <t>Freigabe Hilfs- und Betriebsstoffe</t>
  </si>
  <si>
    <t>Auxiliary and operating material approval</t>
  </si>
  <si>
    <t>Freigabe Rohteile</t>
  </si>
  <si>
    <t>Raw part approval</t>
  </si>
  <si>
    <t>Funktion</t>
  </si>
  <si>
    <t>Function</t>
  </si>
  <si>
    <t>Funktion/EMV/ ESD</t>
  </si>
  <si>
    <t>Function / EMC / ESD</t>
  </si>
  <si>
    <t>Funktion erfüllt,
entspricht Spezifikation</t>
  </si>
  <si>
    <t>Function fulfilled
meets specification</t>
  </si>
  <si>
    <t>Funktion n. i. O. bzw. Funktion nicht nachgewiesen,
Spezifikation nicht erfüllt</t>
  </si>
  <si>
    <t>Function NOK or function not verified
specification not met</t>
  </si>
  <si>
    <t>Funktionsprüfung gemäß KLH/Spezifikation/Funktions-vorschriften</t>
  </si>
  <si>
    <t>Functional test acc. to CRS/specification/functional regulations</t>
  </si>
  <si>
    <t>Gemäß Prozessablauf</t>
  </si>
  <si>
    <t>According to process sequence</t>
  </si>
  <si>
    <t>Genehmigte Konstruktionsänderungen</t>
  </si>
  <si>
    <t>Approved design changes</t>
  </si>
  <si>
    <t>Generelle Nachweise</t>
  </si>
  <si>
    <t>General deliverables</t>
  </si>
  <si>
    <t>Geometrie, Maß</t>
  </si>
  <si>
    <t>Geometry, dimensions</t>
  </si>
  <si>
    <t>Geruch</t>
  </si>
  <si>
    <t>Odor</t>
  </si>
  <si>
    <t>Geruchsprüfung</t>
  </si>
  <si>
    <t>Gestuftes PPF-Verfahren</t>
  </si>
  <si>
    <t>Stepped PPA procedure</t>
  </si>
  <si>
    <t>gestuftes PPF-Verfahren (Bitte unten vereinbaren, die Termine der einzelnen PPF-Stufen angeben und die notwendigen Dokumente je Vorgang planen)</t>
  </si>
  <si>
    <t>Step PPA procedure (please arrange below, specify the dates of the individual PPA steps, and plan the necessary documents for each operation)</t>
  </si>
  <si>
    <t>ggf. Anhang für Auflistung aller betroffenen Sachnrn. verwenden</t>
  </si>
  <si>
    <t>Use Appendix for list of all relevant part numbers if necessary</t>
  </si>
  <si>
    <t>Grund der Berichterstellung</t>
  </si>
  <si>
    <t>Reason for report creation</t>
  </si>
  <si>
    <t>Gültigkeit</t>
  </si>
  <si>
    <t>Validity</t>
  </si>
  <si>
    <t>Haptik</t>
  </si>
  <si>
    <t>Haptics</t>
  </si>
  <si>
    <t>Haptikprüfung</t>
  </si>
  <si>
    <t>Hardwarefreigabe</t>
  </si>
  <si>
    <t>Hardware approval</t>
  </si>
  <si>
    <t>Hardwarefreigabe erforderlich</t>
  </si>
  <si>
    <t>Hardware approval required</t>
  </si>
  <si>
    <t>Hardwarestand</t>
  </si>
  <si>
    <t>Hardware version</t>
  </si>
  <si>
    <t xml:space="preserve">i. O.  </t>
  </si>
  <si>
    <t>OK</t>
  </si>
  <si>
    <t>IMDS-ID Kunde</t>
  </si>
  <si>
    <t>IMDS ID of customer</t>
  </si>
  <si>
    <t>Inhalte</t>
  </si>
  <si>
    <t>Contents</t>
  </si>
  <si>
    <t>Gesamtbewertung durch die Organisation</t>
  </si>
  <si>
    <t>Overall evaluation by organization</t>
  </si>
  <si>
    <t>IST-Werte Organisation</t>
  </si>
  <si>
    <t>Actual values of organization</t>
  </si>
  <si>
    <t>Kategorie</t>
  </si>
  <si>
    <t>Category</t>
  </si>
  <si>
    <t>No trained personnel or not enough personnel available
negative quality impacts possible *4</t>
  </si>
  <si>
    <t>Qualifiziertes Personal nicht in ausreichender Anzahl verfügbar:
Qualitätsbeeinträchtigungen möglich
Arbeits- und/oder Prüfanweisungen unvollständig</t>
  </si>
  <si>
    <t>Not enough qualified personnel available:
negative quality impacts possible
work and/or inspection instructions not completely available</t>
  </si>
  <si>
    <t xml:space="preserve">Kein Serienwerkstoff oder andere Verarbeitung,
Kundenakzeptanz liegt vor </t>
  </si>
  <si>
    <t xml:space="preserve">No series material or other processing
customer acceptance granted </t>
  </si>
  <si>
    <t>Kein Serienwerkstoff,
Spezifikation nicht erfüllt/nicht nachgewiesen</t>
  </si>
  <si>
    <t>No series material
specification not met/not verified.</t>
  </si>
  <si>
    <t>Kennung/DUNS</t>
  </si>
  <si>
    <t>Identification/DUNS</t>
  </si>
  <si>
    <t>Kennzeichnung der Lieferung</t>
  </si>
  <si>
    <t>Delivery identification</t>
  </si>
  <si>
    <t>Kommentar</t>
  </si>
  <si>
    <t>Comment</t>
  </si>
  <si>
    <t>Kommentar Kunde</t>
  </si>
  <si>
    <t>Comment of customer</t>
  </si>
  <si>
    <t>Kommentar Organisation</t>
  </si>
  <si>
    <t>To be provided by the customer</t>
  </si>
  <si>
    <t>Konstruktions-, Entwicklungsfreigaben</t>
  </si>
  <si>
    <t>Design, development approvals</t>
  </si>
  <si>
    <t>Konstruktions-, Entwicklungsfreigaben der Organisation bei Entwicklungsverantwortung entsprechend Vereinbarung</t>
  </si>
  <si>
    <t>Design, engineering approvals by organization in case of development responsibility as per agreement</t>
  </si>
  <si>
    <t>Kontaktinformationen</t>
  </si>
  <si>
    <t>Contact information</t>
  </si>
  <si>
    <t>Korrosion</t>
  </si>
  <si>
    <t>Corrosion</t>
  </si>
  <si>
    <t>Korrosionsprüfung</t>
  </si>
  <si>
    <t>Corrosion test</t>
  </si>
  <si>
    <t>Kunde</t>
  </si>
  <si>
    <t>Customer</t>
  </si>
  <si>
    <t>Kunde (Empfänger)</t>
  </si>
  <si>
    <t>Customer (recipient)</t>
  </si>
  <si>
    <t>Kunden-/Serientauglich (Anforderungen erfüllt oder Abweichungen nach Risikoanalyse akzeptiert)</t>
  </si>
  <si>
    <t>Customer-ready (requirements met or deviations accepted after risk analysis)</t>
  </si>
  <si>
    <t>Kundentauglich/Serientauglich</t>
  </si>
  <si>
    <t>Customer-ready/Ready for series production</t>
  </si>
  <si>
    <t>Kunden-/Serientauglich nach Risikobewertung,
aktualisierte PPF-Dokumentation erforderlich</t>
  </si>
  <si>
    <t xml:space="preserve"> Customer-ready after risk assessment
Updated PPA documentation required</t>
  </si>
  <si>
    <t>Kundenteilnahme bei Prozessabnahme gewünscht</t>
  </si>
  <si>
    <t>Customer participation desired for process acceptance</t>
  </si>
  <si>
    <t>Laborqualifizierung</t>
  </si>
  <si>
    <t>Laboratory qualification</t>
  </si>
  <si>
    <t>Lacktechnik</t>
  </si>
  <si>
    <t>Paint technology</t>
  </si>
  <si>
    <t>Liefermenge</t>
  </si>
  <si>
    <t>Delivery quantity</t>
  </si>
  <si>
    <t>Lieferscheinnummer</t>
  </si>
  <si>
    <t>Delivery note number</t>
  </si>
  <si>
    <t xml:space="preserve">Liste bekannter Fehler </t>
  </si>
  <si>
    <t xml:space="preserve">List of known errors </t>
  </si>
  <si>
    <t>Logistics *1</t>
  </si>
  <si>
    <t>Logistik: wenn zutreffend bewerten
- zum Kunden
- innerhalb der Organisation
- von Lieferanten
(z. B. Transport-, Verpackungsvorschriften erstellt, Serienverpackung in vereinbarter Menge vorhanden, keine Qualitätsbeeinträchtigung in der Serie zu erwarten)</t>
  </si>
  <si>
    <t>Logistics: if applicable evaluate:
- towards customer
- within the organization
- from supplier
(e.g. transport, packaging specification created; serial packaging in agreed quantity available, no negative quality impacts to expect)</t>
  </si>
  <si>
    <t>E-Mail</t>
  </si>
  <si>
    <t>E-mail</t>
  </si>
  <si>
    <t>Maß</t>
  </si>
  <si>
    <t>Dimension</t>
  </si>
  <si>
    <t>Maßlich i. O., 
keine Nacharbeit</t>
  </si>
  <si>
    <t>Dimensionally OK
no rework</t>
  </si>
  <si>
    <t xml:space="preserve">Maßlich i. O. 
mit Nacharbeit oder unkritische Werte n. i. O. </t>
  </si>
  <si>
    <t>Dimensionally OK
with rework or uncritical values NOK</t>
  </si>
  <si>
    <t>Maßlich n. i. O.</t>
  </si>
  <si>
    <t>Dimensionally NOK</t>
  </si>
  <si>
    <t>Materialdaten per IMDS</t>
  </si>
  <si>
    <t>Material data via IMDS</t>
  </si>
  <si>
    <t>Mechanische Kennwerte</t>
  </si>
  <si>
    <t>Mechanical measures</t>
  </si>
  <si>
    <t>Merkmale abgesichert</t>
  </si>
  <si>
    <t>Characteristics assured</t>
  </si>
  <si>
    <t>Messtechnik (optional)</t>
  </si>
  <si>
    <t>Measuring department (optional)</t>
  </si>
  <si>
    <t>Metallographie</t>
  </si>
  <si>
    <t>Metallography</t>
  </si>
  <si>
    <t>Mindestens eine Produktionseinheit abgenommen (2)</t>
  </si>
  <si>
    <t>At least one production unit
accepted *2</t>
  </si>
  <si>
    <t>Mitgeltende Unterlagen zum PPF-Verfahren</t>
  </si>
  <si>
    <t>Applicable documents for the PPA procedure</t>
  </si>
  <si>
    <t>Muster inkl. Fertigungsdokumentation</t>
  </si>
  <si>
    <t>Sample including production documentation</t>
  </si>
  <si>
    <t>Mustergewicht [kg]</t>
  </si>
  <si>
    <t>Sample weight [kg]</t>
  </si>
  <si>
    <t>Mustervorstellung</t>
  </si>
  <si>
    <t>Sample presentation</t>
  </si>
  <si>
    <t>Nachforderung 
Vorzulegende Dokumente zu offenen Prüfgebieten</t>
  </si>
  <si>
    <t>Subsequent requirement
Documents to be submitted about open test areas</t>
  </si>
  <si>
    <t>Nachforderung/Begründung</t>
  </si>
  <si>
    <t>Subsequent requirement / reason</t>
  </si>
  <si>
    <t>Nachweis einer Prozessbewertung (z. B. Automotive Spice)</t>
  </si>
  <si>
    <t>Documentation of a process evaluation (e.g. VDA Automotive Spice)</t>
  </si>
  <si>
    <t>Nachweis Einhaltung werkstoffspezifischer Kundennormen</t>
  </si>
  <si>
    <t>Evidence of compliance with material related customer standards</t>
  </si>
  <si>
    <t>Nachweis Umsetzung der Anforderungen 6.3 u. 6.4</t>
  </si>
  <si>
    <t>Implementation of the requirements from 6.3 and 6.4, especially the Special Characteristics</t>
  </si>
  <si>
    <t>Nachweis-      
dokument</t>
  </si>
  <si>
    <t>Deliverable</t>
  </si>
  <si>
    <t>Nachweise zum Produktionsprozess</t>
  </si>
  <si>
    <t>Deliverables of production process</t>
  </si>
  <si>
    <t xml:space="preserve">Nachweise zur Einhaltung gesetzlicher Anforderungen </t>
  </si>
  <si>
    <t xml:space="preserve">Evidence of compliance with statutory requirements </t>
  </si>
  <si>
    <t>Nachweise zum Produkt</t>
  </si>
  <si>
    <t>Deliverables of product</t>
  </si>
  <si>
    <t>Nachweise zur Produktentwicklung</t>
  </si>
  <si>
    <t>Deliverables of product development</t>
  </si>
  <si>
    <t>Nachweise zur Produktionsprozessentwicklung</t>
  </si>
  <si>
    <t>Deliverables of production process development</t>
  </si>
  <si>
    <t>Nachweise zur Software</t>
  </si>
  <si>
    <t>Deliverables for software</t>
  </si>
  <si>
    <t>Nachweise zur Validierung des Produktes</t>
  </si>
  <si>
    <t>Deliverables of the validation of the product</t>
  </si>
  <si>
    <t>Nachweise zur Validierung des Produktionsprozesses</t>
  </si>
  <si>
    <t>Deliverables of the validation of the production process</t>
  </si>
  <si>
    <t>Nachweiskategorie</t>
  </si>
  <si>
    <t>Deliverable category</t>
  </si>
  <si>
    <t>Name der Organisation</t>
  </si>
  <si>
    <t>Name of organization</t>
  </si>
  <si>
    <t>Name des Kunden</t>
  </si>
  <si>
    <t>Name of customer</t>
  </si>
  <si>
    <t>Neue Spezifikation</t>
  </si>
  <si>
    <t>New specification</t>
  </si>
  <si>
    <t>Neues PPF-Verfahren erforderlich</t>
  </si>
  <si>
    <t>New PPA procedure required</t>
  </si>
  <si>
    <t>Neuteil</t>
  </si>
  <si>
    <t>New part</t>
  </si>
  <si>
    <t>Nicht anwendbar</t>
  </si>
  <si>
    <t>Not applicable</t>
  </si>
  <si>
    <t>Nicht gemäß Prozessablauf, aber keine Qualitäts-beeinträchtigungen in der Serie zu erwarten</t>
  </si>
  <si>
    <t>Not according to process sequence but no negative quality impacts expected in series production</t>
  </si>
  <si>
    <t>Nicht kundentauglich/ 
Nicht serientauglich</t>
  </si>
  <si>
    <t>Not customer-ready / 
Not ready for series production</t>
  </si>
  <si>
    <t>Nicht kunden- oder serientauglich bzw. noch nicht freigegeben</t>
  </si>
  <si>
    <t>Not customer-ready or not approved yet</t>
  </si>
  <si>
    <t>Nicht verbaubar</t>
  </si>
  <si>
    <t>Not capable for assembly</t>
  </si>
  <si>
    <t>Not available
/ not accepted</t>
  </si>
  <si>
    <t>Normen</t>
  </si>
  <si>
    <t>Standards</t>
  </si>
  <si>
    <t>Nr.</t>
  </si>
  <si>
    <t>No.</t>
  </si>
  <si>
    <t>Nur teilweise vorhanden/abgenommen,
geeignetes Ersatzprüfmittel vorhanden</t>
  </si>
  <si>
    <t>Only partially available / accepted
suitable substitute test equipment available</t>
  </si>
  <si>
    <t>Oberfläche/ Struktur
Farbe/Narbung</t>
  </si>
  <si>
    <t>Surface / structure
color / graining</t>
  </si>
  <si>
    <t>Oberfläche, Narbung</t>
  </si>
  <si>
    <t>Surface, graining</t>
  </si>
  <si>
    <t>Oberflächenanforderung</t>
  </si>
  <si>
    <t>Surface requirement</t>
  </si>
  <si>
    <t>Ordnungs-    nummer</t>
  </si>
  <si>
    <t>Order number</t>
  </si>
  <si>
    <t>Organisation</t>
  </si>
  <si>
    <t>Organization</t>
  </si>
  <si>
    <t>Organization:</t>
  </si>
  <si>
    <t>Original</t>
  </si>
  <si>
    <t>Papierform</t>
  </si>
  <si>
    <t>Paper form</t>
  </si>
  <si>
    <t>PDF-Format</t>
  </si>
  <si>
    <t>PDF format</t>
  </si>
  <si>
    <t>Personal</t>
  </si>
  <si>
    <t>Human Resources</t>
  </si>
  <si>
    <t>Only limited personnel available / trained, no negative quality impacts expected *3</t>
  </si>
  <si>
    <t>Personal nur eingeschränkt verfügbar/qualifiziert, keine Qualitätsbeeinträchtigungen zu erwarten:
- Anzahl und Qualifikationsgrad müssen noch optimiert werden
- Arbeits- und Prüfanweisungen vollständig</t>
  </si>
  <si>
    <t>Only limited personnel available/qualified, no negative quality impacts expected:
- number and qualification still have to be optimized
- work and inspection instructions completely available</t>
  </si>
  <si>
    <t>Portal</t>
  </si>
  <si>
    <t>PPF-Bewertung</t>
  </si>
  <si>
    <t>PPA evaluation</t>
  </si>
  <si>
    <t>PPF-Status Lieferkette</t>
  </si>
  <si>
    <t>PPA status of supply chain</t>
  </si>
  <si>
    <t>PPF-Status Lieferkette*</t>
  </si>
  <si>
    <t>PPA status of supply chain*</t>
  </si>
  <si>
    <t>PPF-Termin</t>
  </si>
  <si>
    <t>PPA date</t>
  </si>
  <si>
    <t>PPF-Verfahren für Produktfamilie</t>
  </si>
  <si>
    <t>PPA procedure for product family</t>
  </si>
  <si>
    <t>PPF-Verfahren zum Kunden abgeschlossen</t>
  </si>
  <si>
    <t>PPA procedure towards customer closed</t>
  </si>
  <si>
    <t>Probeentnahmeplan</t>
  </si>
  <si>
    <t>Sample extraction plan</t>
  </si>
  <si>
    <t>Produktänderung</t>
  </si>
  <si>
    <t>Product change</t>
  </si>
  <si>
    <t>Produktbezogene Nachweise</t>
  </si>
  <si>
    <t>Product-related deliverables</t>
  </si>
  <si>
    <t>Produktionsdatum</t>
  </si>
  <si>
    <t>Production date</t>
  </si>
  <si>
    <t>Produktionseinrichtungen nicht abgenommen (2)</t>
  </si>
  <si>
    <t>Production facilities not accepted *2</t>
  </si>
  <si>
    <t>Produktionskapazität</t>
  </si>
  <si>
    <t>Production capacity</t>
  </si>
  <si>
    <t>Produktionslenkungsplan</t>
  </si>
  <si>
    <t>Control plan (CP)</t>
  </si>
  <si>
    <t>Production location</t>
  </si>
  <si>
    <t>Produktions-     standort</t>
  </si>
  <si>
    <t>Produktionsstückzahl
dauerhaft erreichbar mit Sondermaßnahmen</t>
  </si>
  <si>
    <t>Production quantity
permanently reachable with special measures</t>
  </si>
  <si>
    <t>Produktionsstückzahl
erreicht/nachgewiesen</t>
  </si>
  <si>
    <t>Production quantity
reached / verified</t>
  </si>
  <si>
    <t>Produktionsstückzahl 
mit Sondermaßnahmen nicht erreichbar</t>
  </si>
  <si>
    <t>Production quantity
not reachable with special measures</t>
  </si>
  <si>
    <t>Projektleiter (optional)</t>
  </si>
  <si>
    <t>Project manager (optional)</t>
  </si>
  <si>
    <t>Prozess</t>
  </si>
  <si>
    <t>Process</t>
  </si>
  <si>
    <t>Prozessablaufdiagramm</t>
  </si>
  <si>
    <t>Process flowchart</t>
  </si>
  <si>
    <t>Produktionsprozessabnahme erforderlich</t>
  </si>
  <si>
    <t>Process acceptance required (see above)</t>
  </si>
  <si>
    <t>Prozessänderung</t>
  </si>
  <si>
    <t>Production process change</t>
  </si>
  <si>
    <t>Produktionsprozess-bezogene und generelle Nachweise</t>
  </si>
  <si>
    <t>Productionprocess-related and general deliverables</t>
  </si>
  <si>
    <t>Prozess-FMEA</t>
  </si>
  <si>
    <t>Process FMEA</t>
  </si>
  <si>
    <t>Prüf-/Messprotokolle bzw. Abnahmeprotokolle für Lehren</t>
  </si>
  <si>
    <t>Test/measurement reports or acceptance test reports for gages</t>
  </si>
  <si>
    <t>Prüfgebiet</t>
  </si>
  <si>
    <t>Test area</t>
  </si>
  <si>
    <t>Prüfmittel</t>
  </si>
  <si>
    <t>Test equipment</t>
  </si>
  <si>
    <t>Prüfmittelfähigkeitsnachweis Produkt u. Produktionsprozess</t>
  </si>
  <si>
    <t>Measurement equipment analysis studies product and production process</t>
  </si>
  <si>
    <t>Prüfmittelliste Produkt und Produktionsprozess</t>
  </si>
  <si>
    <t>Test equipment list for product and production process</t>
  </si>
  <si>
    <t>Prüfungen durch Kunde</t>
  </si>
  <si>
    <t>Tests by customer</t>
  </si>
  <si>
    <t>Prüfvorschriften</t>
  </si>
  <si>
    <t>Test regulations</t>
  </si>
  <si>
    <t>Negative quality impacts possible</t>
  </si>
  <si>
    <t>Qualitäts-management</t>
  </si>
  <si>
    <t>Quality management</t>
  </si>
  <si>
    <t xml:space="preserve">Reference to contractually stipulated quality requirements </t>
  </si>
  <si>
    <t>Referenz-Berichtsnummer Kunden</t>
  </si>
  <si>
    <t>Reference report number of customer</t>
  </si>
  <si>
    <t>Referenz-Berichtsnummer Organisation</t>
  </si>
  <si>
    <t>Reference report number of organization</t>
  </si>
  <si>
    <t>Referenzmuster</t>
  </si>
  <si>
    <t>Master sample</t>
  </si>
  <si>
    <t>Requalifikation</t>
  </si>
  <si>
    <t>Requalification</t>
  </si>
  <si>
    <t>Risikobewertung</t>
  </si>
  <si>
    <t>Risk assessment</t>
  </si>
  <si>
    <t>Rohteilmessung</t>
  </si>
  <si>
    <t>Raw part measurement</t>
  </si>
  <si>
    <t>Sachnummer</t>
  </si>
  <si>
    <t>Part Number</t>
  </si>
  <si>
    <t>Schnitte</t>
  </si>
  <si>
    <t>Sections</t>
  </si>
  <si>
    <t>Stufe 1</t>
  </si>
  <si>
    <t>Step 1</t>
  </si>
  <si>
    <t>Stufe 2</t>
  </si>
  <si>
    <t>Step 2</t>
  </si>
  <si>
    <t>Stufe 3</t>
  </si>
  <si>
    <t>Step 3</t>
  </si>
  <si>
    <t>Stufe 4</t>
  </si>
  <si>
    <t>Step 4</t>
  </si>
  <si>
    <t>Schritt bei gestuftem PPF-Verfahren</t>
  </si>
  <si>
    <t>Step for stepped PPA procedure</t>
  </si>
  <si>
    <t>Selbstbeurteilung Organisation</t>
  </si>
  <si>
    <t>Self-assessment of organization</t>
  </si>
  <si>
    <t>Selbstbeurteilung Produkt</t>
  </si>
  <si>
    <t xml:space="preserve">Self-assessment product </t>
  </si>
  <si>
    <t>Selbstbeurteilung Produkt, Produktionsprozess und ggf. Software</t>
  </si>
  <si>
    <t xml:space="preserve">Self-assessment for product, process, SW (if appl.) </t>
  </si>
  <si>
    <t>Selbstbeurteilung Produktionsprozess</t>
  </si>
  <si>
    <t xml:space="preserve">Self-assessment production process </t>
  </si>
  <si>
    <t>Serienwerkstoff
gemäß Spezifikation</t>
  </si>
  <si>
    <t>Series material
acc. to specification</t>
  </si>
  <si>
    <t>Serienwerkzeug 
abgenommen</t>
  </si>
  <si>
    <t>Series tool
accepted</t>
  </si>
  <si>
    <t>Series tool / small series tool available, optimization(s) still necessary, but no negative quality impacts expected in series production</t>
  </si>
  <si>
    <t>Setzteile</t>
  </si>
  <si>
    <t>Directed parts</t>
  </si>
  <si>
    <t>Setzteile mit Q-Verantwortung der Organisation</t>
  </si>
  <si>
    <t>Directed parts with Q-responsibility of organization</t>
  </si>
  <si>
    <t>Setzteile mit Q-Verantwortung des Kunden</t>
  </si>
  <si>
    <t>Directed parts with Q-responsibility of customer</t>
  </si>
  <si>
    <t>Sind Alternativlieferanten vorgesehen?</t>
  </si>
  <si>
    <t>Are alternative deliveries provided for</t>
  </si>
  <si>
    <t>Sind Ausweichmaschinen oder -prozesse geplant?</t>
  </si>
  <si>
    <t>Are deviating machines or processes planned</t>
  </si>
  <si>
    <t>Software deliverables</t>
  </si>
  <si>
    <t>Softwarefreigabe</t>
  </si>
  <si>
    <t>Software approval</t>
  </si>
  <si>
    <t>Softwarefreigabe erforderlich</t>
  </si>
  <si>
    <t>Software approval required</t>
  </si>
  <si>
    <t>Softwarestand</t>
  </si>
  <si>
    <t>Software version</t>
  </si>
  <si>
    <t>Sonstiges</t>
  </si>
  <si>
    <t>Other</t>
  </si>
  <si>
    <t>Spezifika-  tion erfüllt</t>
  </si>
  <si>
    <t>Speci-
fication met</t>
  </si>
  <si>
    <t>Standardlehrenbericht</t>
  </si>
  <si>
    <t>Standard gage report</t>
  </si>
  <si>
    <t>Standardmessbericht (alle Zeichnungsmerkmale)</t>
  </si>
  <si>
    <t>Standard measurement report (all drawing characteristics)</t>
  </si>
  <si>
    <t>SW-Einsatzfreigabe (z. B. Anlage 5 „Deckblatt PPF Software“)</t>
  </si>
  <si>
    <t>Software release (e.g. Appendix 5 "Cover sheet for PPA software")</t>
  </si>
  <si>
    <t>Technische Kundenunterlagen</t>
  </si>
  <si>
    <t>Technical customer documents</t>
  </si>
  <si>
    <t>Technische Sauberkeit</t>
  </si>
  <si>
    <t>Technical cleanliness</t>
  </si>
  <si>
    <t xml:space="preserve">Technische Spezifikationen </t>
  </si>
  <si>
    <t xml:space="preserve">Technical specifications </t>
  </si>
  <si>
    <t>Teil 1</t>
  </si>
  <si>
    <t>Part 1</t>
  </si>
  <si>
    <t>Teil 2</t>
  </si>
  <si>
    <t>Part 2</t>
  </si>
  <si>
    <t>Teil 3</t>
  </si>
  <si>
    <t>Part 3</t>
  </si>
  <si>
    <t>Teil 4</t>
  </si>
  <si>
    <t>Part 4</t>
  </si>
  <si>
    <t>Teil 5</t>
  </si>
  <si>
    <t>Part 5</t>
  </si>
  <si>
    <t>Teilebündelung/Produktfamilien</t>
  </si>
  <si>
    <t>Part grouping / Product families</t>
  </si>
  <si>
    <t>Teilelebenslauf</t>
  </si>
  <si>
    <t>Part history</t>
  </si>
  <si>
    <t>Teilelebenslauf in der Serie</t>
  </si>
  <si>
    <t>Part history in series production</t>
  </si>
  <si>
    <t>Telefon</t>
  </si>
  <si>
    <t>Telephone</t>
  </si>
  <si>
    <t>Terminabstimmung</t>
  </si>
  <si>
    <t>Scheduling</t>
  </si>
  <si>
    <t>Übermittlung der PPF-Unterlagen</t>
  </si>
  <si>
    <t>Submission of PPA documents</t>
  </si>
  <si>
    <t>Übermittlungssprache des PPF-Verfahrens</t>
  </si>
  <si>
    <t>PPA procedure submission language</t>
  </si>
  <si>
    <t>Unterlagen</t>
  </si>
  <si>
    <t>Documents</t>
  </si>
  <si>
    <t>Unterschrift</t>
  </si>
  <si>
    <t>Signature</t>
  </si>
  <si>
    <t>Varianten</t>
  </si>
  <si>
    <t>Variants</t>
  </si>
  <si>
    <t>Varianten-PPF</t>
  </si>
  <si>
    <t>Variant PPA</t>
  </si>
  <si>
    <t>Varianten-PPF zu bereits vorgelegtem PPF-Verfahren</t>
  </si>
  <si>
    <t>Variant PPA for PPA procedure already submitted</t>
  </si>
  <si>
    <t>Verbaubar 
ohne Mehraufwand</t>
  </si>
  <si>
    <t>Capable for assembly
with no additional expenditure</t>
  </si>
  <si>
    <t xml:space="preserve">Verbaubar mit Mehraufwand,
Kundenakzeptanz liegt vor </t>
  </si>
  <si>
    <t xml:space="preserve">Capable for assembly with additional expenditure
customer acceptance granted </t>
  </si>
  <si>
    <t>Verbaubarkeit</t>
  </si>
  <si>
    <t xml:space="preserve">customer acceptance granted </t>
  </si>
  <si>
    <t>Verbaubarkeit (beim Kunden)</t>
  </si>
  <si>
    <t>Assembly capability (at customer site)</t>
  </si>
  <si>
    <t>Vereinbarte Produktions-stückzahl</t>
  </si>
  <si>
    <t>Agreed production quantity</t>
  </si>
  <si>
    <t>Vereinbarte Produktionsstückzahl: 
Produktionseinrichtungen beziehen sich auf Linien/Anlagen/Maschinen/Werkzeuge/Kavitäten/Nester</t>
  </si>
  <si>
    <t>Agreed production quantity:
Production equipment refers to lines / equipments / machines / tools / jigs / cavities</t>
  </si>
  <si>
    <t>Vereinbarte Vorgehensweise (z. B. Dauer bzw. Stückzahl des Tests)</t>
  </si>
  <si>
    <t>Agreed procedure (e.g. duration, test quantity)</t>
  </si>
  <si>
    <t>Version</t>
  </si>
  <si>
    <t>Vollständig vorhanden/abgenommen,
Fähigkeit nachgewiesen</t>
  </si>
  <si>
    <t>Completely available / accepted
capability verified</t>
  </si>
  <si>
    <t>Vom Kunden zur Verfügung zu stellen</t>
  </si>
  <si>
    <t>von</t>
  </si>
  <si>
    <t>of</t>
  </si>
  <si>
    <t>Von der Organisation zur Verfügung zu stellen</t>
  </si>
  <si>
    <t>To be provided by the organization</t>
  </si>
  <si>
    <t>Vorlage erforderlich</t>
  </si>
  <si>
    <t>Submission required</t>
  </si>
  <si>
    <t>Werkstoff</t>
  </si>
  <si>
    <t>Material</t>
  </si>
  <si>
    <t>Werkstoff (Festigkeit, physikalische Eigenschaften, …)</t>
  </si>
  <si>
    <t>Material (strength, physical properties, etc.)</t>
  </si>
  <si>
    <t>Werkstofftechnik (optional)</t>
  </si>
  <si>
    <t>Material department (optional)</t>
  </si>
  <si>
    <t>Tool not ready for series production
negative quality impacts expected in series production</t>
  </si>
  <si>
    <t>Werkzeuge</t>
  </si>
  <si>
    <t>Tools</t>
  </si>
  <si>
    <t>Werkzeuge (mit Stückzahl/Anzahl Nester und Information zum Werkzeugkonzept)</t>
  </si>
  <si>
    <t>Tools (with quantity/number of cavities and information about tool concept)</t>
  </si>
  <si>
    <t>Wiedernutzung &gt; 12 Monate Stillstand</t>
  </si>
  <si>
    <t>Re-use &gt; 12 months standstill</t>
  </si>
  <si>
    <t>Zonenfestlegung für optische Beurteilung</t>
  </si>
  <si>
    <t>Zone definition for optical assessment</t>
  </si>
  <si>
    <t>Zur Verfügung zu stellende Schnittstellenbauteile und Hilfsmittel</t>
  </si>
  <si>
    <t>Interface components and auxiliary materials to be made available</t>
  </si>
  <si>
    <t>Zuverlässigkeit</t>
  </si>
  <si>
    <t>Reliability</t>
  </si>
  <si>
    <t>Bericht</t>
  </si>
  <si>
    <t>Report</t>
  </si>
  <si>
    <t>Eingabe erforderlich, sofern nicht mit „Anforderung erfüllt“ bewertet</t>
  </si>
  <si>
    <t>Input mandatory, if other evaluation then "Requirements met"</t>
  </si>
  <si>
    <t>Bestandteil Requalifikation</t>
  </si>
  <si>
    <t>Scope of "Requalifikation" (L.I. &amp; funct. test)</t>
  </si>
  <si>
    <t>Abstimmung Requalifikation</t>
  </si>
  <si>
    <t>Alignment "Requalifikation" (L.I. &amp; funct. test)</t>
  </si>
  <si>
    <t>Requalifikationsintervall</t>
  </si>
  <si>
    <t>Intervall "Requalifikation" (L.I. &amp; funct. test)</t>
  </si>
  <si>
    <t>Weitergabe an den Kunden</t>
  </si>
  <si>
    <t>Forward to customer</t>
  </si>
  <si>
    <t>Nur Nachweis</t>
  </si>
  <si>
    <t>Evidence only</t>
  </si>
  <si>
    <t>Dokumentation</t>
  </si>
  <si>
    <t>Documentation</t>
  </si>
  <si>
    <t>Liegen bei der Requalifikation Abweichungen zu den Spezifikationen vor, ist der Kunde in jedem Fall zu informieren.</t>
  </si>
  <si>
    <t>In case deviations to specifications are discovered during "Requalifikation" (L.I: &amp; funct. test), the customer has to be informed.</t>
  </si>
  <si>
    <t>PPA Agreement</t>
  </si>
  <si>
    <t>Änd.-Nummer Organisation</t>
  </si>
  <si>
    <t>Change number organization</t>
  </si>
  <si>
    <t>Verantwortliche Person</t>
  </si>
  <si>
    <t>Responsible person</t>
  </si>
  <si>
    <t>Kopfdaten</t>
  </si>
  <si>
    <t>Header</t>
  </si>
  <si>
    <t>6.1 Deckblatt PPF Software</t>
  </si>
  <si>
    <t xml:space="preserve">6.1 Cover sheet for PPA software </t>
  </si>
  <si>
    <t>Auszufüllen von Organisation</t>
  </si>
  <si>
    <t>To be filled out by the organization</t>
  </si>
  <si>
    <t>Erstellungsdatum</t>
  </si>
  <si>
    <t>Report date</t>
  </si>
  <si>
    <t>Sachnummer (Kunde)</t>
  </si>
  <si>
    <t xml:space="preserve">Part number (customer) </t>
  </si>
  <si>
    <t>Stücklistenreferenz (Kunde)</t>
  </si>
  <si>
    <t>Parts list reference (customer)
(optional)</t>
  </si>
  <si>
    <t>Benennung des Kunden</t>
  </si>
  <si>
    <t>Release name (customer)</t>
  </si>
  <si>
    <t>Sachnummer (Organisation)
z. B. FSW-release: 18A-EMS71-ME0850</t>
  </si>
  <si>
    <t>Part number (organization)
e.g. FSW-release: 18A-EMS71-ME0850</t>
  </si>
  <si>
    <t>Beschreibung der Software</t>
  </si>
  <si>
    <t>Description of software</t>
  </si>
  <si>
    <t>Produktspezifischer Kenner/Schlüssel</t>
  </si>
  <si>
    <t>Product-specific identifier/key</t>
  </si>
  <si>
    <t>Prüfsumme</t>
  </si>
  <si>
    <t>Checksum</t>
  </si>
  <si>
    <t>Angaben zu verwendeten Softwaremodulen (Eigen- und Fremdanteile sind aufzuführen)</t>
  </si>
  <si>
    <t>Information about the software modules used (please list in-house and third-party components)
Configuration details</t>
  </si>
  <si>
    <t>Eigenständiges Softwarepaket</t>
  </si>
  <si>
    <t>Independent software package</t>
  </si>
  <si>
    <t>HW-Verwendung</t>
  </si>
  <si>
    <t>Assembled in following HW</t>
  </si>
  <si>
    <t>Betriebssystem</t>
  </si>
  <si>
    <t>Operating system</t>
  </si>
  <si>
    <t>Diagnoseerkennung</t>
  </si>
  <si>
    <t>Diagnosis version</t>
  </si>
  <si>
    <t>ASIL-Einstufung</t>
  </si>
  <si>
    <t>ASIL classification</t>
  </si>
  <si>
    <t>Kompa-tibilität zur Spezifi-kation</t>
  </si>
  <si>
    <t>Compatibility with specification</t>
  </si>
  <si>
    <t>erfüllt</t>
  </si>
  <si>
    <t>Fulfilled</t>
  </si>
  <si>
    <t>nicht erfüllt</t>
  </si>
  <si>
    <t>Not Fulfilled</t>
  </si>
  <si>
    <t>(6.6) FOSS-Freigabe</t>
  </si>
  <si>
    <t>(6.6) FOSS-Approval</t>
  </si>
  <si>
    <t>liegt vor</t>
  </si>
  <si>
    <t>Available</t>
  </si>
  <si>
    <t>liegt nicht vor</t>
  </si>
  <si>
    <t>Not available</t>
  </si>
  <si>
    <t>nicht relevant</t>
  </si>
  <si>
    <t>Not relevant</t>
  </si>
  <si>
    <t>Auslöser</t>
  </si>
  <si>
    <t>Trigger</t>
  </si>
  <si>
    <t>Initiales PPF-Verfahren</t>
  </si>
  <si>
    <t>Initial PPA procedure</t>
  </si>
  <si>
    <t>PPF-Verfahren aufgrund von Änderungen</t>
  </si>
  <si>
    <t>PPA procedure due to changes</t>
  </si>
  <si>
    <t>Anforderung nicht erfüllt</t>
  </si>
  <si>
    <t>Datum der letzten Prozessbewertung</t>
  </si>
  <si>
    <t>Date of last
evaluation</t>
  </si>
  <si>
    <t>Methode zur Prozessbewertung</t>
  </si>
  <si>
    <t>Process evaluation method</t>
  </si>
  <si>
    <t>Ergebnis der Prozessbewertung</t>
  </si>
  <si>
    <t>Process evaluation result</t>
  </si>
  <si>
    <t>Spezifikation und Nachweise</t>
  </si>
  <si>
    <t>Specification and deliverables</t>
  </si>
  <si>
    <t>Details zur Verwendung von Softwaremodulen</t>
  </si>
  <si>
    <t>Details for usage of software modules</t>
  </si>
  <si>
    <t>SW-SNR</t>
  </si>
  <si>
    <t>SW-PNR</t>
  </si>
  <si>
    <t>Customer description</t>
  </si>
  <si>
    <t>Bezeichnung der Organisation</t>
  </si>
  <si>
    <t>Designation of organization</t>
  </si>
  <si>
    <t>Testreport</t>
  </si>
  <si>
    <t>Test report</t>
  </si>
  <si>
    <t>Freigabestatus</t>
  </si>
  <si>
    <t>Approval status</t>
  </si>
  <si>
    <t>Einsatzempfehlung der Organisation</t>
  </si>
  <si>
    <t>Usage recommendation of organization</t>
  </si>
  <si>
    <t>(Von einer autorisierten Person bei der Organisation durch rechtsverbindliche Unterschrift [schriftlich, elektronisch] gegebene Erlaubnis, die Software für den vorgesehenen Einsatzzweck zu benutzen)</t>
  </si>
  <si>
    <t>(To use the software for the intended application by an authorized person with the organization thorough permission granted via legally binding signature (handwritten, electronic))</t>
  </si>
  <si>
    <t>(Von einer autorisierten Person beim Kunden durch rechtsverbindliche Unterschrift [schriftlich, elektronisch] gegebene Erlaubnis, die Software für den vorgesehenen Einsatzzweck zu benutzen)</t>
  </si>
  <si>
    <t>(To use the software for the intended application by an authorized person with the customer company thorough permission granted via legally binding signature (handwritten, electronic))</t>
  </si>
  <si>
    <t>Angaben zur Software</t>
  </si>
  <si>
    <t>Description about Software</t>
  </si>
  <si>
    <t>Product specific identifier/key</t>
  </si>
  <si>
    <t>Durchgeführte Prüfungen</t>
  </si>
  <si>
    <t xml:space="preserve"> Tests completed</t>
  </si>
  <si>
    <t>Allgemeine Angaben zur Hardware (Mindestanforderung)</t>
  </si>
  <si>
    <t>General information about hardware (minimum requirement)</t>
  </si>
  <si>
    <t>Prozessor</t>
  </si>
  <si>
    <t>Microcontroller</t>
  </si>
  <si>
    <t>Prozessorfrequenz</t>
  </si>
  <si>
    <t>Microcontroller frequency</t>
  </si>
  <si>
    <t>Quarzfrequenz</t>
  </si>
  <si>
    <t>Quartz frequency</t>
  </si>
  <si>
    <t>Speicherauslastung (Messung)</t>
  </si>
  <si>
    <t>Memory utilization (measurement)</t>
  </si>
  <si>
    <t>Komponente</t>
  </si>
  <si>
    <t>Belegt [kB]</t>
  </si>
  <si>
    <t>Used [kB]</t>
  </si>
  <si>
    <t>Verfügbar [kB]</t>
  </si>
  <si>
    <t>Available [kB]</t>
  </si>
  <si>
    <t>Belegt [%]</t>
  </si>
  <si>
    <t>Used [%]</t>
  </si>
  <si>
    <t>ROM</t>
  </si>
  <si>
    <t>RAM</t>
  </si>
  <si>
    <t>EEPROM</t>
  </si>
  <si>
    <t>Harddisk</t>
  </si>
  <si>
    <t>Harddisc</t>
  </si>
  <si>
    <t>Spezifikation erfüllt</t>
  </si>
  <si>
    <t>Specification met</t>
  </si>
  <si>
    <t>Prozessorlast Initial</t>
  </si>
  <si>
    <t>Processor load Initial</t>
  </si>
  <si>
    <t>Prozessorlast Betrieb</t>
  </si>
  <si>
    <t>Processor load Operation</t>
  </si>
  <si>
    <t>Prozessorlast Peak</t>
  </si>
  <si>
    <t>Processor load Peak</t>
  </si>
  <si>
    <t>Prozessorauslastung</t>
  </si>
  <si>
    <t>Processor utilization</t>
  </si>
  <si>
    <t>Prozessorauslastung (Messung)</t>
  </si>
  <si>
    <t>Processor utilization (measurement)</t>
  </si>
  <si>
    <t>Referenz zur Dokumentation</t>
  </si>
  <si>
    <t>Reference to documentation</t>
  </si>
  <si>
    <t>Stand der Dokumentation</t>
  </si>
  <si>
    <t>Status of documentation</t>
  </si>
  <si>
    <t>Zugrundeliegende Konfiguration/Baseline</t>
  </si>
  <si>
    <t>Aligned configuration / baseline</t>
  </si>
  <si>
    <t>Review und Freigabe letzter Stand</t>
  </si>
  <si>
    <t>Review and approval, last status</t>
  </si>
  <si>
    <t>Funktionstests Softwarepaket</t>
  </si>
  <si>
    <t>Function tests</t>
  </si>
  <si>
    <t>Geprüft nach Testspezifikation</t>
  </si>
  <si>
    <t>Tested according to test specification</t>
  </si>
  <si>
    <t xml:space="preserve">Alle Testsequenzen bestanden? </t>
  </si>
  <si>
    <t>All test sequences passed successfully?</t>
  </si>
  <si>
    <t xml:space="preserve">Alle Regressionstest bestanden? </t>
  </si>
  <si>
    <t>All regression tests passed successfully?</t>
  </si>
  <si>
    <t>Liste nicht bestandener Tests und Risikobewertung</t>
  </si>
  <si>
    <t>List of tests not passed and risk assessment</t>
  </si>
  <si>
    <t>Nachweis der Wirksamkeit der durchgeführten Maßnahmen</t>
  </si>
  <si>
    <t>Verification of effectiveness of implemented measures</t>
  </si>
  <si>
    <t>Welche Sonderfreigaben liegen vor?</t>
  </si>
  <si>
    <t>Which special approvals have been granted?</t>
  </si>
  <si>
    <t>Nachweise zur Freigabe können jederzeit durch den Kunden eingesehen werden.</t>
  </si>
  <si>
    <t>Deliverables can be inspected by the customer at any time.</t>
  </si>
  <si>
    <t>X</t>
  </si>
  <si>
    <t xml:space="preserve">Abstimmung zum PPF-Verfahren </t>
  </si>
  <si>
    <t>Besondere Archivierungspflicht</t>
  </si>
  <si>
    <t>Special archieving requirements</t>
  </si>
  <si>
    <t>Dokumentation der Vereinbarung zur Requalifikation</t>
  </si>
  <si>
    <t>Dokumentation der Vereinbarungen zum Befundungs- und Analyseprozess
- Reklamationsbearbeitung (z.B. 8D)
- Schadteilanalyse Feld</t>
  </si>
  <si>
    <t xml:space="preserve">Documentation of agreements regarding the diagnosis and analysis process
- Complaints handling (e.g. 8D)
- Field failure analysis </t>
  </si>
  <si>
    <t>Elektrische Sicherheit / Hochvolt-Sicherheit</t>
  </si>
  <si>
    <t>Kundenspezifische Teilestände
(z. B. TGS/ F-Stand/ Q-Stand, …)</t>
  </si>
  <si>
    <t>Customer-specific part statuses (e.g. part generation version / production status / quality status, etc.)</t>
  </si>
  <si>
    <t>Liste mit Terminen für 
Farb-/Varianten-PPF</t>
  </si>
  <si>
    <t>List with dates for color / variant PPAs</t>
  </si>
  <si>
    <t>Referenz zu vertraglich festgelegten Qualitätsanforderungen
(z. B. Coding Guidelines, Codemetriken, Testabdeckung)</t>
  </si>
  <si>
    <t>Unvollständig befüllt</t>
  </si>
  <si>
    <t>Not completely filled</t>
  </si>
  <si>
    <t>Choose</t>
  </si>
  <si>
    <t>Index / Date</t>
  </si>
  <si>
    <t>Part description</t>
  </si>
  <si>
    <t>Lieferantennummer / 
DUNS-Code</t>
  </si>
  <si>
    <t>Supplier number / 
DUNS Code:</t>
  </si>
  <si>
    <t>Language / Sprache</t>
  </si>
  <si>
    <t>Bemerkung/Maßnahmen 
+ Termin 
(sofern nicht OK ausgewählt) (5)</t>
  </si>
  <si>
    <t>Fertigung nicht am Produktionsstandort; 
Qualitätsbeeinträchtigungen möglich</t>
  </si>
  <si>
    <t>Werkzeug nicht serientauglich
Qualitätsbeeinträchtigungen in der Serie zu erwarten</t>
  </si>
  <si>
    <t>Serienwerkzeug/Kleinserienwerkzeug vorhanden, Optimierung(en) noch nötig, aber keine Qualitätsbeeinträchtigungen in der Serie zu erwarten</t>
  </si>
  <si>
    <t>Qualitätsbeeinträchtigungen möglich</t>
  </si>
  <si>
    <t>Nicht vorhanden/
nicht abgenommen</t>
  </si>
  <si>
    <t>Personal nur eingeschränkt verfügbar/geschult, keine Qualitätsbeeinträchtigungen zu erwarten (3)</t>
  </si>
  <si>
    <t>Kein geschultes oder in ausreichender Anzahl verfügbares Personal,
Qualitätsbeeinträchtigungen möglich (4)</t>
  </si>
  <si>
    <t>Bemerkung/Maßnahmen + Termin 
(sofern nicht OK ausgewählt) (5)</t>
  </si>
  <si>
    <t>Benennung</t>
  </si>
  <si>
    <t>Berichtsnr. / Version</t>
  </si>
  <si>
    <t>Report no. / Version</t>
  </si>
  <si>
    <t>Order Nr. PPA samples</t>
  </si>
  <si>
    <t>Deckblatt zum 
PPF-Bericht (VDA)</t>
  </si>
  <si>
    <t>Cover sheet PPA report (VDA)</t>
  </si>
  <si>
    <t>Fertigung nicht am Produktionsstandort; 
Qualitätsbeeinträchtigun-gen möglich</t>
  </si>
  <si>
    <t>Kein geschultes oder in ausreichender Anzahl verfügbares Personal,
Qualitätsbeeinträchtigun-gen möglich (4)</t>
  </si>
  <si>
    <t>Lieferantennummer</t>
  </si>
  <si>
    <t>Supplier number</t>
  </si>
  <si>
    <t>Nicht vorhanden/         nicht abgenommen</t>
  </si>
  <si>
    <t>Personal nur eingeschränkt verfügbar/geschult, keine Qualitätsbeeinträchtigun-gen zu erwarten (3)</t>
  </si>
  <si>
    <t>Qualitätsbeeinträchtigun-gen möglich</t>
  </si>
  <si>
    <t>Serienwerkzeug/Kleinserienwerkzeug vorhanden, Optimierung(en) noch nötig, aber keine Qualitätsbeeinträchtigun-gen in der Serie zu erwarten</t>
  </si>
  <si>
    <t>Index / Datum</t>
  </si>
  <si>
    <t>Werkzeug nicht serientauglich
Qualitätsbeeinträchtigun-gen in der Serie zu erwarten</t>
  </si>
  <si>
    <t>Order no. PPA samples</t>
  </si>
  <si>
    <t>Zeichnungsindex</t>
  </si>
  <si>
    <t>Drawing level</t>
  </si>
  <si>
    <t>Aktuelle Zeichnungsnr.</t>
  </si>
  <si>
    <t>Current drawing no.</t>
  </si>
  <si>
    <t>Artikelbezeichnung</t>
  </si>
  <si>
    <t>Werkzeugübersicht</t>
  </si>
  <si>
    <t xml:space="preserve">Tooling overview </t>
  </si>
  <si>
    <t>Projektnummer</t>
  </si>
  <si>
    <t>Project number</t>
  </si>
  <si>
    <t>EK Teilenummner
EK tool Number</t>
  </si>
  <si>
    <t>EK part no.
EK customer tool number</t>
  </si>
  <si>
    <t>EK tool Number</t>
  </si>
  <si>
    <t>EK customer tool no.</t>
  </si>
  <si>
    <t>Kundendaten</t>
  </si>
  <si>
    <t>Customer information</t>
  </si>
  <si>
    <t>Lieferantendaten</t>
  </si>
  <si>
    <t>Supplier information</t>
  </si>
  <si>
    <t>Daten zum Werkzeug</t>
  </si>
  <si>
    <t>Tool datas</t>
  </si>
  <si>
    <t>Werkzeugnummer</t>
  </si>
  <si>
    <t>Tool number</t>
  </si>
  <si>
    <t>Teilegewicht</t>
  </si>
  <si>
    <t xml:space="preserve">Part weight   </t>
  </si>
  <si>
    <t>Werkzeuglebensdauer [Anzahl Schüsse]</t>
  </si>
  <si>
    <t>Tool lifetime [shot quantity]</t>
  </si>
  <si>
    <t>Eingesetztes Material vom Werkzeug</t>
  </si>
  <si>
    <t>Used material for the tool</t>
  </si>
  <si>
    <t>Werkzeug gehärtet oder beschichtet</t>
  </si>
  <si>
    <t>Tool coated or hardened</t>
  </si>
  <si>
    <t>Anzahl Kavitäten</t>
  </si>
  <si>
    <t>Number of cavities</t>
  </si>
  <si>
    <t>Werkzeugabmessungen</t>
  </si>
  <si>
    <t>Dimension of the tool</t>
  </si>
  <si>
    <t>Schussanzahl</t>
  </si>
  <si>
    <t>Shots</t>
  </si>
  <si>
    <t>Breite</t>
  </si>
  <si>
    <t>Width</t>
  </si>
  <si>
    <t>Höhe</t>
  </si>
  <si>
    <t>Height</t>
  </si>
  <si>
    <t>Tiefe</t>
  </si>
  <si>
    <t>Depth</t>
  </si>
  <si>
    <t>Gewicht</t>
  </si>
  <si>
    <t>Weight</t>
  </si>
  <si>
    <t>Machine type</t>
  </si>
  <si>
    <t xml:space="preserve">Schließkraft          </t>
  </si>
  <si>
    <t>Clamping force</t>
  </si>
  <si>
    <t>Weitere Informationen zum Werkzeug / Maschine</t>
  </si>
  <si>
    <t>Further information acc. the tool or machine</t>
  </si>
  <si>
    <t>Werkzeugfotos bitte auf die zweite Seite einfügen</t>
  </si>
  <si>
    <t>Insert tool pictures at the secound page</t>
  </si>
  <si>
    <t>Werkzeugfotos</t>
  </si>
  <si>
    <t>Tooling picture</t>
  </si>
  <si>
    <t>Vorderansicht</t>
  </si>
  <si>
    <t>Front view</t>
  </si>
  <si>
    <t>Innenansicht vom geöffneten Werkzeug</t>
  </si>
  <si>
    <t>Inner view tool opened</t>
  </si>
  <si>
    <t>Eigentumskennzeichnung des Werkzeuges</t>
  </si>
  <si>
    <t>Property tool tag</t>
  </si>
  <si>
    <t>Sonstige Bilder</t>
  </si>
  <si>
    <t>Further pictures</t>
  </si>
  <si>
    <t>Daten zur Maschine</t>
  </si>
  <si>
    <t>Machine datas</t>
  </si>
  <si>
    <t>Maschinengröße</t>
  </si>
  <si>
    <t>Machine size</t>
  </si>
  <si>
    <t>Maschinenhersteller</t>
  </si>
  <si>
    <t>Machine manufacturer</t>
  </si>
  <si>
    <t>z.B. Kavitätenkennzeichnung, Datumsuhr, Teilebeschriftung, …</t>
  </si>
  <si>
    <t>e.g. Cavity marking, Date clock, Part marking, …</t>
  </si>
  <si>
    <t>Weitere Bemerkungen</t>
  </si>
  <si>
    <t>Further comments</t>
  </si>
  <si>
    <t>Bild werkzeugfallendes Bauteil</t>
  </si>
  <si>
    <t>Picture from off tool part</t>
  </si>
  <si>
    <t>Baujahr</t>
  </si>
  <si>
    <t>Construction year</t>
  </si>
  <si>
    <t>Werkzeughersteller</t>
  </si>
  <si>
    <t>Tool manufacturer</t>
  </si>
  <si>
    <t>Produktionsprozessfreigabe (Run@Rate)</t>
  </si>
  <si>
    <t>Process performance test (Run@Rate)</t>
  </si>
  <si>
    <t>Audittyp</t>
  </si>
  <si>
    <t>Audit type</t>
  </si>
  <si>
    <t>Intern (Organisation)</t>
  </si>
  <si>
    <t>Internal (organisation)</t>
  </si>
  <si>
    <t>Extern (Kunden)</t>
  </si>
  <si>
    <t>External (customer)</t>
  </si>
  <si>
    <t>Remote (Fernaudit)</t>
  </si>
  <si>
    <t>Remote (Remote customer)</t>
  </si>
  <si>
    <t>Ergebnis Prozessaudit (VDA 6.3):</t>
  </si>
  <si>
    <t>Process audit result (VDA 6.3):</t>
  </si>
  <si>
    <t>Ziel &gt;90%</t>
  </si>
  <si>
    <t>Goal &gt;90%</t>
  </si>
  <si>
    <t>P2 Projektmanagement</t>
  </si>
  <si>
    <t>P2 Project management</t>
  </si>
  <si>
    <t>P3 Planung der Produkt- und Prozessentwicklung</t>
  </si>
  <si>
    <t>P3 Planning the product and process development</t>
  </si>
  <si>
    <t>P4 Realisierung der Produkt- und Prozessentwicklung</t>
  </si>
  <si>
    <t>P4 Carrying out the product and process development</t>
  </si>
  <si>
    <t>P5 Lieferantenmanagement</t>
  </si>
  <si>
    <t>P5 Supplier management</t>
  </si>
  <si>
    <t>P6 Prozessanalyse Produktion</t>
  </si>
  <si>
    <t xml:space="preserve">P6 Process analysis / production </t>
  </si>
  <si>
    <t>P7 Kundenbetreuung, Kundenzufriedenheit, Service</t>
  </si>
  <si>
    <t>P7 Customer support/customer satisfaction/service</t>
  </si>
  <si>
    <t>AIAG CQI 9 (Wäremebehandlung)*</t>
  </si>
  <si>
    <t>AIAG CQI 9 (heat treatment)*</t>
  </si>
  <si>
    <t>AIAG CQI11 (Metallbeschichtung)*</t>
  </si>
  <si>
    <t>AIAG CQI11 (metal coating)*</t>
  </si>
  <si>
    <t>AIAG CQI 12 (Oberflächenbeschichtung)*</t>
  </si>
  <si>
    <t>AIAG CQI 12 (surface coating)*</t>
  </si>
  <si>
    <t>AIAG CQI 15 (Schweißen)*</t>
  </si>
  <si>
    <t>AIAG CQI 15 (welding operation)*</t>
  </si>
  <si>
    <t>AIAG CQI 17 (Sintern)*</t>
  </si>
  <si>
    <t>AIAG CQI 17 (soldering process)*</t>
  </si>
  <si>
    <t>AIAG CQI 23 (Kunststoffspritzen)*</t>
  </si>
  <si>
    <t>AIAG CQI 23 (plastic moulding)*</t>
  </si>
  <si>
    <t>AIAG CQI 27 (Gießen)*</t>
  </si>
  <si>
    <t>AIAG CQI 27 (casting)*</t>
  </si>
  <si>
    <t>*Dokumente als Anhang hinzufügen</t>
  </si>
  <si>
    <t>*add documents as attachment</t>
  </si>
  <si>
    <t>Teilnehmer Lieferant / auditierte Organisation</t>
  </si>
  <si>
    <t>Participants supplier / audited organisation:</t>
  </si>
  <si>
    <t>Teilnehmer Kunde / Auditor</t>
  </si>
  <si>
    <t>Participants customers / auditor:</t>
  </si>
  <si>
    <t>Verteiler</t>
  </si>
  <si>
    <t>Distribution</t>
  </si>
  <si>
    <t>Werk</t>
  </si>
  <si>
    <t>Plant</t>
  </si>
  <si>
    <t xml:space="preserve">Abteilung* </t>
  </si>
  <si>
    <t xml:space="preserve">Department* </t>
  </si>
  <si>
    <t>Auditor</t>
  </si>
  <si>
    <t>Lead-Auditor</t>
  </si>
  <si>
    <t>Co-Auditor</t>
  </si>
  <si>
    <t>Gesamtbewertung</t>
  </si>
  <si>
    <t>Overall result</t>
  </si>
  <si>
    <t>Erfolgreich</t>
  </si>
  <si>
    <t>Positive</t>
  </si>
  <si>
    <t>Mit Abweichungen, nicht kritisch, siehe Maßnahmenplan</t>
  </si>
  <si>
    <t>With deviations, however not critical, see action plan</t>
  </si>
  <si>
    <t>Nicht bestanden, Qualitätseinschränkungen möglich</t>
  </si>
  <si>
    <t>Negative / failed,  quality impacts possible</t>
  </si>
  <si>
    <t>Wiederholdatum:</t>
  </si>
  <si>
    <t>Repetition date:</t>
  </si>
  <si>
    <t>Bemerkungen zur FMEA</t>
  </si>
  <si>
    <t>Remarks to the FMEA</t>
  </si>
  <si>
    <t>Bemerkungen zu den Auditabweichungen erforderlich</t>
  </si>
  <si>
    <t>Comments on deviations requested</t>
  </si>
  <si>
    <t>Bis:</t>
  </si>
  <si>
    <t>Until:</t>
  </si>
  <si>
    <t>Nur auszufüllen bei internen Audit durch die Organisation.</t>
  </si>
  <si>
    <t>Only based on an internal audit by the organization</t>
  </si>
  <si>
    <t>Bei einem externen Audit siehe audit report vom Kunde /  Auditor</t>
  </si>
  <si>
    <t>For external audit see audit report from customer / auditor</t>
  </si>
  <si>
    <t>*X steht für Verteilerliste des Auditergebnis. Das Auditergebnis ist auch an CU-4QS zu senden und im ZLIEFQ einzutragen.</t>
  </si>
  <si>
    <t>*X stand for distribution of the Audit results. Send the result also to CU-4QS and enter ZLIEFQ</t>
  </si>
  <si>
    <t>Bestätigung vorhandensein der FMEA</t>
  </si>
  <si>
    <t>Confirmation existing of the FMEA</t>
  </si>
  <si>
    <t>Hiermit bestätigen wir die Erstellung einer</t>
  </si>
  <si>
    <t>Hereby we confirm the creation of an</t>
  </si>
  <si>
    <t>zu dem oben genannten Bauteil</t>
  </si>
  <si>
    <t>for the above mentioned article</t>
  </si>
  <si>
    <t>Anzahl hohe Priorität (H)</t>
  </si>
  <si>
    <t>Quantity high priority (H)</t>
  </si>
  <si>
    <t>Anzahl mittlere Priorität (M)</t>
  </si>
  <si>
    <t>Quantity middle priority (M)</t>
  </si>
  <si>
    <t>Anzahl niedrige Priorität (N)</t>
  </si>
  <si>
    <t>Quantity low priority (L)</t>
  </si>
  <si>
    <t>Maßnahmen</t>
  </si>
  <si>
    <t>Action</t>
  </si>
  <si>
    <t>Verantwortlich</t>
  </si>
  <si>
    <t>Responsible</t>
  </si>
  <si>
    <t>Unterschrift und Firmenstempel</t>
  </si>
  <si>
    <t>Signature and company stamp</t>
  </si>
  <si>
    <t>Priorität Hoch (H):
Hohe Review- und Maßnahmenpriorität: Das Team muss entweder eine angemessene Maßnahme festlegen, um das Auftreten und/oder die Entdeckung zu verbessern oder begründen und dokumentieren, warum die getroffenen Maßnahmen ausreichend sind.</t>
  </si>
  <si>
    <t>Priority High (H): 
High review and action priority. The team must either define an appropriate action to improve the occurrence and/or detection or justify and document why the actions taken are sufficient.</t>
  </si>
  <si>
    <t>Priorität Mittel (M): Mittlere Review- und Maßnahmenpriorität:</t>
  </si>
  <si>
    <t>Medium Priority (M): Medium review and action priority:</t>
  </si>
  <si>
    <t>Das Team sollte angemessene Maßnahmen identifizieren, um das Auftreten und/oder die Entdeckung zu verbessern oder nach Ermessen des Unternehmens begründen und dokumentieren, warum die getroffenen Maßnahmen ausreichend sind.</t>
  </si>
  <si>
    <t>The team should identify appropriate actions to improve the occurrence and/or detection or, at the discretion of the organization, justify and document why the actions taken are sufficient.</t>
  </si>
  <si>
    <t>Priorität Niedrig (N):
Niedrige Review- und Maßnahmenpriorität: Das Team kann Maßnahmen identifizieren, um Vermeidungsoder Entdeckungsmaßnahmen zu verbessern.</t>
  </si>
  <si>
    <t>Priority Low (L): 
Low review and action priority. The team can identify actions to improve prevention or detection activities.</t>
  </si>
  <si>
    <t>*wenn Sie das RPZ Limit überschreiten müssen Sie Maßnahmen festlegen um unter RPZ 100 zu kommen.</t>
  </si>
  <si>
    <t>*if you exceed the RPN limit, you must define measures to get below RPN 100.</t>
  </si>
  <si>
    <t>Prio</t>
  </si>
  <si>
    <t>Maschinentyp</t>
  </si>
  <si>
    <t>Maschinennummer / Inventarnummer</t>
  </si>
  <si>
    <t>Machine number / Inventory number</t>
  </si>
  <si>
    <t>Kapazitätsanalyse</t>
  </si>
  <si>
    <t>Capacity analysis</t>
  </si>
  <si>
    <t>Diese Analyse sollte für alle Schlüsselprozesse durchgeführt werden</t>
  </si>
  <si>
    <t>This analysis should be accomplished for all key processes</t>
  </si>
  <si>
    <t>Arbeitszeiten und Maschinendaten:</t>
  </si>
  <si>
    <t>Operating pattern and machine data:</t>
  </si>
  <si>
    <t>Prozessbeschreibung (z.B. Spritzguss, Montage, Beschichten,….)</t>
  </si>
  <si>
    <t>Process description (e.g. injection moulding, assembly,  coating,…)</t>
  </si>
  <si>
    <t xml:space="preserve">Schichten/Tag </t>
  </si>
  <si>
    <t>Shifts/week</t>
  </si>
  <si>
    <t>Stunden/Schicht</t>
  </si>
  <si>
    <t>Hours/shift</t>
  </si>
  <si>
    <t>Minuten/Schicht</t>
  </si>
  <si>
    <t>Minutes/shift</t>
  </si>
  <si>
    <t xml:space="preserve">Geplante Ausfallzeiten: Pausen (Min./Schicht) </t>
  </si>
  <si>
    <t>Planned downtime: lunch, breaks (min./shift)</t>
  </si>
  <si>
    <t>Gesamte geplante Produktionszeit/Schicht (Min)</t>
  </si>
  <si>
    <t>Total planned production time/shift (minutes)</t>
  </si>
  <si>
    <t>Gesamte geplante Produktionszeit/Tag (Min)</t>
  </si>
  <si>
    <t>Total planned production time/week (minutes)</t>
  </si>
  <si>
    <t>Berechnete (garantierte) Maschinenauslastung mit diesem Produkt (%)</t>
  </si>
  <si>
    <t>Calculated (guaranteed) machine utilization with this product (%)</t>
  </si>
  <si>
    <t>Musterproduktions Ablaufdaten:</t>
  </si>
  <si>
    <t>Sample production run data:</t>
  </si>
  <si>
    <t>Gesamt gefertigte Minuten</t>
  </si>
  <si>
    <t>Total minutes run</t>
  </si>
  <si>
    <t>Gesamte Betriebsstörungen u. geringfügige Rüst- und Einstellzeiten (Min:)</t>
  </si>
  <si>
    <t>Total breakdown time + time for minor setups and adjustments (minutes)</t>
  </si>
  <si>
    <t>Gesamte Anzahl der gefertigten Teile (Gut- und Schlechtteile)</t>
  </si>
  <si>
    <t>Total number of parts made (good and bad)</t>
  </si>
  <si>
    <t>Gesamte Anzahl der Gutteile (ohne nachgefertigte o. nachgearbeitete Teile)</t>
  </si>
  <si>
    <t>Total good parts (first time through only-do not include parts that were re-processed or reworked)</t>
  </si>
  <si>
    <t>Gesamte Anzahl Ausschussteile</t>
  </si>
  <si>
    <t>Total bad parts</t>
  </si>
  <si>
    <t>Durchlaufzeit (Sek./Teil)</t>
  </si>
  <si>
    <t>Actual cycle time (sec./part)</t>
  </si>
  <si>
    <t>Produktionsrate Musterfertigung (Teile / 8h)</t>
  </si>
  <si>
    <t>Production rate sample production (parts/8h)</t>
  </si>
  <si>
    <t>Verschiedene Plandaten:</t>
  </si>
  <si>
    <t>Other planning data:</t>
  </si>
  <si>
    <t>Zur Kapazitätsplanung verwendete Taktzeit (Sek./Teil)</t>
  </si>
  <si>
    <t>Planned cycle for the tool (in seconds)</t>
  </si>
  <si>
    <t>Anzahl der Kavitäten / Stufen (wenn nicht anwendbar "1" eintragen)</t>
  </si>
  <si>
    <t>Number of cavities / tracks (if not appicable insert "1")</t>
  </si>
  <si>
    <t>Zykluszeit pro Bauteil</t>
  </si>
  <si>
    <t>Cycle time per part</t>
  </si>
  <si>
    <t>Gepl. Zeit je Umrüstvorgang (Min)</t>
  </si>
  <si>
    <t>Projected time per changeover (minutes)</t>
  </si>
  <si>
    <t>Gepl. Umrüstvorgänge je Schicht</t>
  </si>
  <si>
    <t>Projected changeovers per shift</t>
  </si>
  <si>
    <t>Gepl. Ausfallzeiten: Umrüstzeiten/Schicht (Min)</t>
  </si>
  <si>
    <t>Projected downtime: changeover time/shift (minutes)</t>
  </si>
  <si>
    <t>Gepl. Ausfallzeiten: Betriebsstörungen u. geringfügige Rüst- u. Einstellzeiten/Schicht (Min)</t>
  </si>
  <si>
    <t>Projected downtime: (breakdown time + time for minor setups and adjustments)/shift (min)</t>
  </si>
  <si>
    <t>Summe der geplanten Ausfallzeiten/Tag (Min)</t>
  </si>
  <si>
    <t>Total projected planned downtime/week (min)</t>
  </si>
  <si>
    <t>Kalkulation</t>
  </si>
  <si>
    <t>Calculation</t>
  </si>
  <si>
    <t>Anlagen Verfügbarkeit</t>
  </si>
  <si>
    <t>Equipment availability</t>
  </si>
  <si>
    <t>Anlageneffizienz</t>
  </si>
  <si>
    <t>Performance efficiency</t>
  </si>
  <si>
    <t>Qualitätsrate</t>
  </si>
  <si>
    <t>Quality rate</t>
  </si>
  <si>
    <t>OEE</t>
  </si>
  <si>
    <t>Geplante Verfügbarkeit (Tage/Woche)</t>
  </si>
  <si>
    <t>Planned uptime (days/week)</t>
  </si>
  <si>
    <t>Geplante Produktionsrate (Teile/Minute)</t>
  </si>
  <si>
    <t>Planned rate of production (parts/minute)</t>
  </si>
  <si>
    <t>Theoretische Prokuktionskapazität pro Tag</t>
  </si>
  <si>
    <t>Theoretical production capacity per week</t>
  </si>
  <si>
    <t>Arbeitswochen pro Jahr</t>
  </si>
  <si>
    <t>Working weeks per year</t>
  </si>
  <si>
    <t>Jährlicher Bedarf</t>
  </si>
  <si>
    <t>Yearly demand</t>
  </si>
  <si>
    <t>Wöchentlicher Bedarf</t>
  </si>
  <si>
    <t>Weekly demand</t>
  </si>
  <si>
    <t>Wöchentlich zum Versand verfügbare Teile</t>
  </si>
  <si>
    <t>Weekly parts available for shipment</t>
  </si>
  <si>
    <t>Täglich zum Versand verfügbare Teile</t>
  </si>
  <si>
    <t>Daily parts available for shipment</t>
  </si>
  <si>
    <t>Prozent über oder unter täglichem Bedarf</t>
  </si>
  <si>
    <t>Capacity over / under of the needed quantity at the bottleneck process</t>
  </si>
  <si>
    <t>Kapazität muss mindestens 20% über der geforderten Menge liegen.</t>
  </si>
  <si>
    <t>Capacity has to be at least 20% over the needed demand</t>
  </si>
  <si>
    <t>Bitte füllen Sie nur die gelb hinterlegten Felder aus</t>
  </si>
  <si>
    <t>You have to fill in only the yellow marked columns.</t>
  </si>
  <si>
    <t>Prozess 1</t>
  </si>
  <si>
    <t>Process 1</t>
  </si>
  <si>
    <t>Prozess 2</t>
  </si>
  <si>
    <t>Process 2</t>
  </si>
  <si>
    <t>Prozess 3</t>
  </si>
  <si>
    <t>Process 3</t>
  </si>
  <si>
    <t>Prozess 4</t>
  </si>
  <si>
    <t>Process 4</t>
  </si>
  <si>
    <t>Prozess 5</t>
  </si>
  <si>
    <t>Process 5</t>
  </si>
  <si>
    <t>Prozess 6</t>
  </si>
  <si>
    <t>Process 6</t>
  </si>
  <si>
    <t>Prozess 7</t>
  </si>
  <si>
    <t>Process 7</t>
  </si>
  <si>
    <t>Prozess 8</t>
  </si>
  <si>
    <t>Process 8</t>
  </si>
  <si>
    <t>Hiermit bestätige ich die oben aufgeführte Kapazität</t>
  </si>
  <si>
    <t>I confirm above mentioned capacity</t>
  </si>
  <si>
    <t>Projekt 1</t>
  </si>
  <si>
    <t>Project 1</t>
  </si>
  <si>
    <t>Projekt 2</t>
  </si>
  <si>
    <t>Project 2</t>
  </si>
  <si>
    <t>Projekt 3</t>
  </si>
  <si>
    <t>Project 3</t>
  </si>
  <si>
    <t>Projekt 4</t>
  </si>
  <si>
    <t>Project 4</t>
  </si>
  <si>
    <t>Projekt 5</t>
  </si>
  <si>
    <t>Project 5</t>
  </si>
  <si>
    <t>Projekt 6</t>
  </si>
  <si>
    <t>Project 6</t>
  </si>
  <si>
    <t>Projekt 7</t>
  </si>
  <si>
    <t>Project 7</t>
  </si>
  <si>
    <t>Projekt 8</t>
  </si>
  <si>
    <t>Project 8</t>
  </si>
  <si>
    <t>Kapazität Erstprojekt</t>
  </si>
  <si>
    <t>Capacity first project</t>
  </si>
  <si>
    <t>Gesamt Kapazität</t>
  </si>
  <si>
    <t>Capacity summary</t>
  </si>
  <si>
    <t>Projekt-ID</t>
  </si>
  <si>
    <t>Project-ID</t>
  </si>
  <si>
    <t>Wenn das Bauteil in mehr als ein Projekt rein geht, ist zusätzlich die zweite Seite zu befüllen!</t>
  </si>
  <si>
    <t>If the part goes in more than one project number please fulfill the secound page</t>
  </si>
  <si>
    <t>Garantierte Maschinenauslastung mit diesem Produkt (%)</t>
  </si>
  <si>
    <t>Guaranteed machine utilization with this product (%)</t>
  </si>
  <si>
    <t>Jährlicher Bedarf pro Projekt</t>
  </si>
  <si>
    <t>Yearly demand per project</t>
  </si>
  <si>
    <t>Kapazität nicht ausreichend!</t>
  </si>
  <si>
    <t>Not enough capacity!</t>
  </si>
  <si>
    <t>Kapazität ausreichend</t>
  </si>
  <si>
    <t>Enough capacity</t>
  </si>
  <si>
    <t>Produktionsprozessfreigabe / Leistungstest (Run@Rate)</t>
  </si>
  <si>
    <t>P7 Customer support / customer satisfaction / service</t>
  </si>
  <si>
    <t>A = 90 - 100% qualitätsfähig</t>
  </si>
  <si>
    <t>A = 90 - 100% quality capable</t>
  </si>
  <si>
    <t>B = &gt;=80 - &lt;90%, bedingt qualitätsfähig</t>
  </si>
  <si>
    <t>B = &gt;=80 - &lt;90%, conditionally quality capable</t>
  </si>
  <si>
    <t>C = 0 - &lt;80% nicht qualitätsfähig</t>
  </si>
  <si>
    <t>C = 0 - &lt;80% not quality capable</t>
  </si>
  <si>
    <t>Bemerkungen zum Auditergebnis</t>
  </si>
  <si>
    <t>Remarks to the audit result:</t>
  </si>
  <si>
    <t>Bestanden</t>
  </si>
  <si>
    <t>Passed</t>
  </si>
  <si>
    <t>Ergebnis CQI-Audit:</t>
  </si>
  <si>
    <t>CQI audit result:</t>
  </si>
  <si>
    <t>Bestätigung des Auditors</t>
  </si>
  <si>
    <t>Confirmation from the auditor</t>
  </si>
  <si>
    <t>Process-FMEA</t>
  </si>
  <si>
    <t>H</t>
  </si>
  <si>
    <t>M</t>
  </si>
  <si>
    <t>Remote (Remote by customer)</t>
  </si>
  <si>
    <t>Product-FMEA</t>
  </si>
  <si>
    <t>L</t>
  </si>
  <si>
    <t>Logistik (1)</t>
  </si>
  <si>
    <t>Teilebenennung</t>
  </si>
  <si>
    <t>Cleanpoint Lieferung</t>
  </si>
  <si>
    <t>Cleanpoint delivery</t>
  </si>
  <si>
    <t>Claim</t>
  </si>
  <si>
    <t>Reklamation</t>
  </si>
  <si>
    <t>Process change</t>
  </si>
  <si>
    <t>Reklamationsnummer</t>
  </si>
  <si>
    <t>Claim number</t>
  </si>
  <si>
    <t>Beispiel: Beschreibung Prozessänderung oder andere Kommentare</t>
  </si>
  <si>
    <t>Example: Process change description or other comments</t>
  </si>
  <si>
    <t>Sind Lehren und Prüfvorrichtungen geplant und vorgesehen?</t>
  </si>
  <si>
    <t>Are gauges and test equipment planned and scheduled?</t>
  </si>
  <si>
    <t>Grün</t>
  </si>
  <si>
    <t>Gelb</t>
  </si>
  <si>
    <t>Rot</t>
  </si>
  <si>
    <t>Green</t>
  </si>
  <si>
    <t>Yellow</t>
  </si>
  <si>
    <t>Red</t>
  </si>
  <si>
    <t>Alle Anforderungen erfüllt, Prozessfähigkeit ist gewährleistet</t>
  </si>
  <si>
    <t>all requirements fulfilled, process capability is guaranteed</t>
  </si>
  <si>
    <t xml:space="preserve">Alle Anforderungen erfüllt, Prozessfähigkeit ist gewährleistet, weitere technische Absprache wird benötigt </t>
  </si>
  <si>
    <t>all requirements fulfilled, process capability is guaranteed, additional technical clarification needed</t>
  </si>
  <si>
    <t xml:space="preserve">Anforderungen werden nicht erfüllt, Zeichnungsanpassung wird empfohlen/benötigt, Anpassungsvorschlag wird beigelegt </t>
  </si>
  <si>
    <t>requirements not fulfilled, drawing change needed, proposal will be attached</t>
  </si>
  <si>
    <t>Ist die benötigte maschinelle und personelle Kapazität inkl. Unterlieferanten vorhanden?</t>
  </si>
  <si>
    <t>Is the required machine and personnel capacity including sub-suppliers available?</t>
  </si>
  <si>
    <t>Ohne vollständige Herstellbarkeitsbewertung kann ein Angebot nicht berücksichtigt werden!</t>
  </si>
  <si>
    <t>N/A</t>
  </si>
  <si>
    <t>If no data from serial production parts are available at the actual planning stage, please access on data from related parts or processes.</t>
  </si>
  <si>
    <t>An offer cannot be considered without a complete feasibility assessment!</t>
  </si>
  <si>
    <t>Ist dieses oben genannte Verpackungskonzept im Angebotspreis berücksichtigt?</t>
  </si>
  <si>
    <t>All individual technical features are to be evaluated and submitted with the offer in the form on the inquiry documents.</t>
  </si>
  <si>
    <t>Es sind alle einzelnen technischen Merkmale zu bewerten und auf den Anfrageunterlagen in markierter Form mit dem Angebot zu übermitteln.</t>
  </si>
  <si>
    <t>Is the above mentioned packaging concept included in the offer?</t>
  </si>
  <si>
    <t>Anmerkungen zu den oben genannten Punkten:</t>
  </si>
  <si>
    <t>Comments from above mentioned points:</t>
  </si>
  <si>
    <t>Ist für jedes besondere Merkmal (SC &amp; CC) eine Serienprüfung oder eine 100% Kontrolle vorgesehen?</t>
  </si>
  <si>
    <t>Is serial testing or 100% checks for each special characteristic (SC &amp; CC) scheduled?</t>
  </si>
  <si>
    <t>No Answers</t>
  </si>
  <si>
    <t>All Answers</t>
  </si>
  <si>
    <t>Do not change this table!</t>
  </si>
  <si>
    <t>Die Herstellbarkeit des genannten Materials/Bauteils wird vollumfänglich bestätigt.</t>
  </si>
  <si>
    <t>The feasibility is fully confirmed for the above mentioned material / part.</t>
  </si>
  <si>
    <t>Falls beim derzeitigen Planungsstand keine Daten aus serienfallender Fertigung vorliegen, bitte auf Erfahrungswerte von ähnlichen Prozessen / Bauteilen zurückgreifen.</t>
  </si>
  <si>
    <t>needed Yes or N/A answers</t>
  </si>
  <si>
    <t xml:space="preserve">Die genannten ppm-Werte sind keine Zielvereinbarung und entlasten den Lieferanten nicht aus der Sachmängelhaftung und der Gewährleistungsverpflichtung </t>
  </si>
  <si>
    <t>Ist das Produkt ausreichend definiert um eine Herstellbarkeitsanalyse zu ermöglichen?
Wenn nein, bitte eine detaillierte Erklärung in das untere Anmerkungungsfeld schreiben.</t>
  </si>
  <si>
    <t>Voraussetzung für eine Nominierung ist eine Herstellbarkeitsbestätigung für eine Fertigung unter Serienbedingungen</t>
  </si>
  <si>
    <t>Requirement for nomination is a confirmed feasibility study for production under serial conditions</t>
  </si>
  <si>
    <t>Sind die mit der Anfrage übermittelten technischen Unterlagen in markierter Form (grün/gelb/rot) als Anlage beigefügt?
Wenn nein, bitte den Grund in das untere Anmerkungungsfeld schreiben.</t>
  </si>
  <si>
    <t>Geben Sie die aus Ihrer Sicht maximale interne Fehlerquote an</t>
  </si>
  <si>
    <t>Können die geforderten Stückzahlen / Werkzeuge / Prüfeinrichtungen / PPAP zu den angegebenen Terminen erstellt bzw. geliefert werden? 
Wenn nein, Begründung in das untere Anmerkungsfeld schreiben.</t>
  </si>
  <si>
    <t>Werden alle Teile &amp; Rohstoffe selbst hergestellt?
Wenn nein, welche Teile und Rohstoffe werden fremdvergeben? Antwort bitte in das untere Anmerkungsfeld schreiben.</t>
  </si>
  <si>
    <t>Sind aus Ihrer Sicht alle fertigungsrelevanten, besonderen Merkmale (SC &amp; CC), für die spezielle Prüfungen oder 100% Kontrollen vorgesehen sind, definiert? Wenn nein, welche Merkmale fehlen. Antwort bitte in das untere Anmerkungungsfeld schreiben.</t>
  </si>
  <si>
    <t>Für SC und CC Merkmale müssen geeignete Maßnahmen getroffen werden um eine 0 ppm Fehlerquote erfüllen zu können</t>
  </si>
  <si>
    <t>Suitable measures must be taken for SC and CC characteristics in order to be able to meet a 0 ppm error rate</t>
  </si>
  <si>
    <t>Specify the maximum expected internal error rate</t>
  </si>
  <si>
    <t>Kann mit den derzeit vorhandenen Produktionsressourcen der Auftrag erfüllt werden? 
Wenn nein, was muss zusätzlich beschafft werden? Antwort in das untere Anmerkungungsfeld schreiben.</t>
  </si>
  <si>
    <t>Sind für alle Merkmale des oben genannten Bauteils, Prozessfähigkeiten (inkl. Beschaffungsumfänge) absehbar? 
Wenn nein, Kommentare bitte in das untere Anmerkungsfeld schreiben.</t>
  </si>
  <si>
    <t>Sind die Prüfmittel und Einrichtungen für alle Produktmerkmale in der geforderten Genauigkeitsklasse im Unternehmen verfügbar?
Wenn nein, welche Prüfmittel fehlen. Kommentare bitte in das untere Anmerkungsfeld schreiben.</t>
  </si>
  <si>
    <t>Is the product sufficiently defined to enable a feasibility study?
If no, please write a detailed explanation in the comment field below.</t>
  </si>
  <si>
    <t>Is the process capability reachable (incl. procurement scopes) for each characteristic of the a.m. component?
If no, please write a detailed explanation in the comment field below.</t>
  </si>
  <si>
    <t>Are in your opinion all special characteristics SC &amp; CC (relevant for production; serial testing or 100% checks scheduled) identified? 
If no, which characteristics are missing? Please write a detailed explanation in the comment field below.</t>
  </si>
  <si>
    <t>Are the test equipment and facilities available in the company for all product features in the required accuracy class?
If no, please write a detailed explanation in the comment field below.</t>
  </si>
  <si>
    <t>Can the required quantities / tools / test equipment / PSW be created or delivered on the dates specified? 
If no, write the reason in the comment field below.</t>
  </si>
  <si>
    <t>Are all production steps planned in-house?
If no, which externally issued processes are scheduled? Please write a detailed explanation in the comment field below.</t>
  </si>
  <si>
    <t>Are all parts &amp; bulk materials are produced by yourselves?
If no, which parts and bulk materials are scheduled? Please write a detailed explanation in the comment field below.</t>
  </si>
  <si>
    <t>Is it possible to perform the order with the existing production resources?
If no, what has to be ordered additionally? Please write a detailed explanation in the comment field below.</t>
  </si>
  <si>
    <t>Are there possibilities for modification which lead to a reduction of costs and / or quality improvement, e.g. drawing changes, characteristics, materials, processes, handling, etc.? If yes, which? Please write a detailed explanation in the comment field below.</t>
  </si>
  <si>
    <t>The specified ppm-values are no target agreement and do not release the supplier from liability for material defects and the warranty obligation.</t>
  </si>
  <si>
    <t>Do you have a suitable packaging concept that the product properties remain unchanged during transport and storage?
If no, please write the reason in the comment field below.</t>
  </si>
  <si>
    <t>Are the technical documents sent with the request in marked form (green / yellow / red) attached as an attachment?
If no, please write a detailed explanation in the comment field below.</t>
  </si>
  <si>
    <t>Werden alle Prozessschritte im Hause geplant?
Wenn nein, welche Prozesse werden fremdvergeben? Antwort bitte in das untere Anmerkungsfeld schreiben.</t>
  </si>
  <si>
    <t>Haben Sie ein geeignetes Verpackungskonzept so dass die Produkteigenschaften während des Transports und der Lagerung unverändert bleiben?
Wenn nein, Kommentare bitte in das untere Anmerkungungsfeld schreiben.</t>
  </si>
  <si>
    <t>Sehen Sie Möglichkeiten zur Kostenreduzierung und/oder Qualitätsverbesserung, z.B. bei Zeichnungsänderungen, Merkmalen, Werkstoffen, Prozessen oder Materialhandhabung, usw.? Wenn ja, welche? Antwort bitte in das untere Anmerkungungsfeld schreiben.</t>
  </si>
  <si>
    <t>page 1</t>
  </si>
  <si>
    <t>Teilenummer*</t>
  </si>
  <si>
    <t>Part number*</t>
  </si>
  <si>
    <t>Zeichnungsnummer*</t>
  </si>
  <si>
    <t>Drawing number*</t>
  </si>
  <si>
    <t>Index / Datum*</t>
  </si>
  <si>
    <t>Index / Date*</t>
  </si>
  <si>
    <r>
      <t xml:space="preserve">Die Herstellbarkeit des genannten Materials / Bauteils wird </t>
    </r>
    <r>
      <rPr>
        <b/>
        <sz val="10"/>
        <color theme="1"/>
        <rFont val="Arial"/>
        <family val="2"/>
      </rPr>
      <t>nicht</t>
    </r>
    <r>
      <rPr>
        <sz val="10"/>
        <color theme="1"/>
        <rFont val="Arial"/>
        <family val="2"/>
      </rPr>
      <t xml:space="preserve"> vollständig bestätigt. Weitere technische Absprache wird benötigt.</t>
    </r>
  </si>
  <si>
    <r>
      <t xml:space="preserve">The feasibility is </t>
    </r>
    <r>
      <rPr>
        <b/>
        <sz val="10"/>
        <color theme="1"/>
        <rFont val="Arial"/>
        <family val="2"/>
      </rPr>
      <t>not</t>
    </r>
    <r>
      <rPr>
        <sz val="10"/>
        <color theme="1"/>
        <rFont val="Arial"/>
        <family val="2"/>
      </rPr>
      <t xml:space="preserve"> fully confirmed for the above mentioned material / part. Additional technical clarification necessary.</t>
    </r>
  </si>
  <si>
    <t>Lieferstandort*</t>
  </si>
  <si>
    <t>Delivery location*</t>
  </si>
  <si>
    <t>Produktionsstandort*</t>
  </si>
  <si>
    <t>Production location*</t>
  </si>
  <si>
    <t>The feasibility is not fully processed. Please fill the header and answer all questions!</t>
  </si>
  <si>
    <t>Die Herstellbarkeit ist nicht vollständig bearbeitet. Bitte Kopf ausfüllen und alle Fragen beantworten!</t>
  </si>
  <si>
    <t>* besonders relevante Frage / Pflichtfelder</t>
  </si>
  <si>
    <t>* particularly relevant question / mandatory fields</t>
  </si>
  <si>
    <r>
      <t>Scope 1 emissions (in CO</t>
    </r>
    <r>
      <rPr>
        <vertAlign val="subscript"/>
        <sz val="10"/>
        <color theme="1"/>
        <rFont val="Arial"/>
        <family val="2"/>
      </rPr>
      <t>2-</t>
    </r>
    <r>
      <rPr>
        <sz val="10"/>
        <color theme="1"/>
        <rFont val="Arial"/>
        <family val="2"/>
      </rPr>
      <t>Kg per Procurement unit) </t>
    </r>
  </si>
  <si>
    <r>
      <t>Scope 2 emissions (in CO</t>
    </r>
    <r>
      <rPr>
        <vertAlign val="subscript"/>
        <sz val="10"/>
        <color theme="1"/>
        <rFont val="Arial"/>
        <family val="2"/>
      </rPr>
      <t>2-</t>
    </r>
    <r>
      <rPr>
        <sz val="10"/>
        <color theme="1"/>
        <rFont val="Arial"/>
        <family val="2"/>
      </rPr>
      <t>Kg per Procurement unit) </t>
    </r>
  </si>
  <si>
    <r>
      <t>Scope 3 emissions (in CO</t>
    </r>
    <r>
      <rPr>
        <vertAlign val="subscript"/>
        <sz val="10"/>
        <color theme="1"/>
        <rFont val="Arial"/>
        <family val="2"/>
      </rPr>
      <t>2-</t>
    </r>
    <r>
      <rPr>
        <sz val="10"/>
        <color theme="1"/>
        <rFont val="Arial"/>
        <family val="2"/>
      </rPr>
      <t>Kg per Procurement unit) </t>
    </r>
  </si>
  <si>
    <t>Offset value (in CO2-Kg per Procurement unit) </t>
  </si>
  <si>
    <r>
      <t>Scope 1 Emissionen (in CO</t>
    </r>
    <r>
      <rPr>
        <vertAlign val="subscript"/>
        <sz val="10"/>
        <color theme="1"/>
        <rFont val="Arial"/>
        <family val="2"/>
      </rPr>
      <t>2-</t>
    </r>
    <r>
      <rPr>
        <sz val="10"/>
        <color theme="1"/>
        <rFont val="Arial"/>
        <family val="2"/>
      </rPr>
      <t>Kg je Beschaffungseinheit) </t>
    </r>
  </si>
  <si>
    <r>
      <t>Scope 2 Emissionen (in CO</t>
    </r>
    <r>
      <rPr>
        <vertAlign val="subscript"/>
        <sz val="10"/>
        <color theme="1"/>
        <rFont val="Arial"/>
        <family val="2"/>
      </rPr>
      <t>2-</t>
    </r>
    <r>
      <rPr>
        <sz val="10"/>
        <color theme="1"/>
        <rFont val="Arial"/>
        <family val="2"/>
      </rPr>
      <t>Kg je Beschaffungseinheit) </t>
    </r>
  </si>
  <si>
    <r>
      <t>Scope 3 Emissionen (in CO</t>
    </r>
    <r>
      <rPr>
        <vertAlign val="subscript"/>
        <sz val="10"/>
        <color theme="1"/>
        <rFont val="Arial"/>
        <family val="2"/>
      </rPr>
      <t>2-</t>
    </r>
    <r>
      <rPr>
        <sz val="10"/>
        <color theme="1"/>
        <rFont val="Arial"/>
        <family val="2"/>
      </rPr>
      <t>Kg je Beschaffungseinheit) </t>
    </r>
  </si>
  <si>
    <t>CO2-Fußabdruck (CFP) - Gesamtwert (in CO2-Kg je Beschaffungseinheit) </t>
  </si>
  <si>
    <t>Kompensationswert (in CO2-Kg je Beschaffungseinheit) </t>
  </si>
  <si>
    <t>Welche Emmissionswerte pro Beschaffungseinheit, werden für das Produkt erwartet?</t>
  </si>
  <si>
    <t xml:space="preserve">Which emission values per procurement unit, are expected for the product? </t>
  </si>
  <si>
    <t>Carbon Footprint (CFP) - Total value (in CO2-Kg per Procurement unit) </t>
  </si>
  <si>
    <t>Status</t>
  </si>
  <si>
    <t>responsible</t>
  </si>
  <si>
    <t>Nr</t>
  </si>
  <si>
    <t>Requirement Drawing</t>
  </si>
  <si>
    <t>Zeichnungsanforderung</t>
  </si>
  <si>
    <t>Rückmeldung Lieferant</t>
  </si>
  <si>
    <t>Feedback Supplier</t>
  </si>
  <si>
    <t>Maßnahmen / Festlegung</t>
  </si>
  <si>
    <t>verantwortlich</t>
  </si>
  <si>
    <t>Measures / Commitment</t>
  </si>
  <si>
    <t xml:space="preserve">Status </t>
  </si>
  <si>
    <t>Result feasible for Supplier</t>
  </si>
  <si>
    <t>Ergebnis realisierbar für Lieferant</t>
  </si>
  <si>
    <t>Abweichliste Herstellbarkeitsbewertung</t>
  </si>
  <si>
    <t>Deviation List Feasibility Study</t>
  </si>
  <si>
    <t>Können alle Anforderungen erfüllt werden? (z.B. Zeichnung inkl. Toleranzen, Lastenheft, Normen, Spezifikationen, Versuche, Restschmutzbestimmung) Wenn nein, Kommentare bitte in das untere Anmerkungungsfeld oder im Reiter "Deviation List" schreiben.</t>
  </si>
  <si>
    <t>Can all requirements be satisfied? (e.g. drawing incl. tolerances, technical specification, standards, trials, residual dirt inspection) 
If no, please write a detailed explanation in the comment field below or in the sheet "deviation list".</t>
  </si>
  <si>
    <t>Datum Umsetzung Maßnahme</t>
  </si>
  <si>
    <t>Implementation date of measures</t>
  </si>
  <si>
    <t>Drawing Zone</t>
  </si>
  <si>
    <t>Zeichnungsbereich</t>
  </si>
  <si>
    <t>KOEPFER Werkzeugbestellnummer</t>
  </si>
  <si>
    <t>KOEPFER tool order number</t>
  </si>
  <si>
    <t>KOEPFER Werkzeugnummer</t>
  </si>
  <si>
    <t>KOEPFER tool number</t>
  </si>
  <si>
    <t>Kann aus Ihrer Sicht eine maximale Fehlerquote von 10 ppm zu KOEPFER eingehalten werden? 
Wenn nein, Kommentare bitte in das untere Anmerkungsfeld schreiben.</t>
  </si>
  <si>
    <t>Is it possible from your point of view to have a maximum error rate to KOEPFER of 10 ppm? 
If no, please write a detailed explanation in the comment field below.</t>
  </si>
  <si>
    <t xml:space="preserve">Wir erwarten eine markierte KOEPFER Zeichnung oder Bestellnorm, in welcher jedes vorhandene Zeichnungsmerkmal mit folgendem Farbcode markiert ist: </t>
  </si>
  <si>
    <t>We expect an KOEPFER mark-up drawing or order norm with marking of every characteristic based on the following color code:</t>
  </si>
  <si>
    <t>Rückmeldung KOEPFER</t>
  </si>
  <si>
    <t>Feedback KOEPFER</t>
  </si>
  <si>
    <t>Ergebnis realsierbar für KOEPFER</t>
  </si>
  <si>
    <t>Result feasible for KOEPFER</t>
  </si>
  <si>
    <t>Berechnung siehe: "PUR-HL-120 G KOEPFER CO2-Richtlinie für Lieferanten "</t>
  </si>
  <si>
    <t>For calculation see: "PUR-HL-120 E KOEPFER CO2 Guideline for Suppliers"</t>
  </si>
  <si>
    <t>Kann die Erstbemusterung gemäß den Forderungen des aktuellsten “PUR-HL-300 G KOEPFER Leitlinie zur Freigabe von Zulieferteilen ” durchgeführt werden? Wenn nein, Kommentare bitte in das untere Anmerkungsfeld schreiben.</t>
  </si>
  <si>
    <t>Is it possible to perform the initial sample report according to the current “PUR-HL-300 E Supplier guideline initial sample procedure”? 
If no, please write a detailed explanation in the comment field below.</t>
  </si>
  <si>
    <t>Lieferantenselbstauskunft / Fragebogen</t>
  </si>
  <si>
    <t>Supplier Questionnaire</t>
  </si>
  <si>
    <t>Rechtsform</t>
  </si>
  <si>
    <t>Anschrift</t>
  </si>
  <si>
    <t>Straße und Nummer</t>
  </si>
  <si>
    <t>Postleitzahl</t>
  </si>
  <si>
    <t>Ort</t>
  </si>
  <si>
    <t>Land</t>
  </si>
  <si>
    <t>Homepage</t>
  </si>
  <si>
    <t xml:space="preserve">Gründungsjahr </t>
  </si>
  <si>
    <t>Eigentümer der Firma</t>
  </si>
  <si>
    <t>Staatlich</t>
  </si>
  <si>
    <t>Privat</t>
  </si>
  <si>
    <t>Join Venture</t>
  </si>
  <si>
    <t>Tochergesellschaften</t>
  </si>
  <si>
    <t>Branche</t>
  </si>
  <si>
    <t>Hersteller (ja/nein)</t>
  </si>
  <si>
    <t>Händler (ja/nein)</t>
  </si>
  <si>
    <t>Höhe der Deckungssumme</t>
  </si>
  <si>
    <t xml:space="preserve">Versicherungsgesellschaft </t>
  </si>
  <si>
    <t xml:space="preserve">Qualitätsleitung </t>
  </si>
  <si>
    <t>Geschäftsführung</t>
  </si>
  <si>
    <t>Vertriebsleitung</t>
  </si>
  <si>
    <t xml:space="preserve">Logistik </t>
  </si>
  <si>
    <t>Lieferantenname</t>
  </si>
  <si>
    <t>Supplier name</t>
  </si>
  <si>
    <t>Erweitere Produkthaftpflicht-versicherung 
(inkl. Rückrufkosten)</t>
  </si>
  <si>
    <t>EUR</t>
  </si>
  <si>
    <t>Key Account</t>
  </si>
  <si>
    <t>Anzahl Mitarbeiter</t>
  </si>
  <si>
    <t>Gesamt</t>
  </si>
  <si>
    <t>Vertrieb</t>
  </si>
  <si>
    <t>F&amp;E</t>
  </si>
  <si>
    <t>Qualität</t>
  </si>
  <si>
    <t>Fertigungsmengen</t>
  </si>
  <si>
    <t>Eigener Werkzeugbau vorhanden</t>
  </si>
  <si>
    <t>ja</t>
  </si>
  <si>
    <t>nein</t>
  </si>
  <si>
    <t xml:space="preserve">Eigener Betriebsmittelbau vorhanden </t>
  </si>
  <si>
    <t>Produktion</t>
  </si>
  <si>
    <t>Admin</t>
  </si>
  <si>
    <t xml:space="preserve">Produktion ist folgende Fertigungsmengen ausgerichtet </t>
  </si>
  <si>
    <t>klein</t>
  </si>
  <si>
    <t>mittlel</t>
  </si>
  <si>
    <t>groß</t>
  </si>
  <si>
    <t>Umsatz</t>
  </si>
  <si>
    <t>Unternehmensstandorte</t>
  </si>
  <si>
    <t xml:space="preserve">Art der Fertigungsstätte / Niederlassung (Entwicklung, Musterbau, Produktion, Verwaltung, etc.) </t>
  </si>
  <si>
    <t xml:space="preserve">Wichtigste Technologien </t>
  </si>
  <si>
    <t xml:space="preserve">Bestelladresse </t>
  </si>
  <si>
    <t>Kundenanzahl</t>
  </si>
  <si>
    <t xml:space="preserve">Anteil Automobilbranche </t>
  </si>
  <si>
    <t>Aktuelles GJ</t>
  </si>
  <si>
    <t xml:space="preserve">Letztes GJ </t>
  </si>
  <si>
    <t xml:space="preserve">Vorletztes GJ </t>
  </si>
  <si>
    <t>Auflistung Hauptkunden (A-Kunden)</t>
  </si>
  <si>
    <t>Bitte die Hauptkunden auflisten</t>
  </si>
  <si>
    <t>Innland</t>
  </si>
  <si>
    <t>Umsatzanteil</t>
  </si>
  <si>
    <t>Branche der Kunden</t>
  </si>
  <si>
    <t xml:space="preserve">Ausland </t>
  </si>
  <si>
    <t>Hauptprodukte / Sparten / Dienstleistungen</t>
  </si>
  <si>
    <t xml:space="preserve">bitte die Hauptprodukte auflisten </t>
  </si>
  <si>
    <t>Deutschland</t>
  </si>
  <si>
    <t>Europa</t>
  </si>
  <si>
    <t xml:space="preserve">USA / Südamerika </t>
  </si>
  <si>
    <t xml:space="preserve">Asien </t>
  </si>
  <si>
    <t xml:space="preserve">Gesamt </t>
  </si>
  <si>
    <t>Umsatz aktuelles Geschäftsjahr in Mio. €</t>
  </si>
  <si>
    <t>Kooperationspartner</t>
  </si>
  <si>
    <t xml:space="preserve">Art und Grund des Zusammenschlusses </t>
  </si>
  <si>
    <t>(z.B. Joint Venture, Entwicklungskooperation, Lizenz,…)</t>
  </si>
  <si>
    <t>geplant / bestehend</t>
  </si>
  <si>
    <t xml:space="preserve">Jahr </t>
  </si>
  <si>
    <t xml:space="preserve">6. Managementsysteme &amp; Qualitätssicherung </t>
  </si>
  <si>
    <t>ISO 9001 Zertifikat</t>
  </si>
  <si>
    <t>Falls ja, bitte mitsenden</t>
  </si>
  <si>
    <t>IATF 16949 Zertifikat</t>
  </si>
  <si>
    <t>ISO 14001 Umweltzertifikat</t>
  </si>
  <si>
    <t xml:space="preserve">TISAX Zertifizierung </t>
  </si>
  <si>
    <t>ISO 45001</t>
  </si>
  <si>
    <t>DAKKS Akkreditierung DIN EN ISO 170025</t>
  </si>
  <si>
    <t>geplante Zertifizierungen</t>
  </si>
  <si>
    <t xml:space="preserve">andere </t>
  </si>
  <si>
    <t xml:space="preserve">Werden Zulieferer auditiert und bewertet? </t>
  </si>
  <si>
    <t xml:space="preserve">Sind Sie mit der Erstmustervorstellung nach PPAP oder PPF vertraut? </t>
  </si>
  <si>
    <t xml:space="preserve">Werden Messsystemanalysen (MSA) durchgeführt? </t>
  </si>
  <si>
    <t xml:space="preserve">Werden FMEA durchgeführt? </t>
  </si>
  <si>
    <t xml:space="preserve">Wird die Prozessfähigkeit und Maschinenfähigkeit nachgewiesen? </t>
  </si>
  <si>
    <t xml:space="preserve">Werden Prozesse mit SPC überwacht? </t>
  </si>
  <si>
    <t xml:space="preserve">Ist ein Product Safety &amp; Conformity Representative (PSCR) etalbiert? </t>
  </si>
  <si>
    <t>IMDS ( International Material Data System ) Registrierung</t>
  </si>
  <si>
    <t xml:space="preserve">Bestätigung des KOEPFER Lieferantenhandbuch </t>
  </si>
  <si>
    <t>Bestätigung des KOEPFER Verhaltenscodex für Lieferanten</t>
  </si>
  <si>
    <t xml:space="preserve">Bestätigung der KOEPFER CO2-Richtlinie </t>
  </si>
  <si>
    <t xml:space="preserve">1. </t>
  </si>
  <si>
    <t xml:space="preserve">bis </t>
  </si>
  <si>
    <t xml:space="preserve">2. </t>
  </si>
  <si>
    <t>Ist ein systematisches System zur Messung und Überwachung der Qualitätsperformance eingeführt?</t>
  </si>
  <si>
    <t>Nummer</t>
  </si>
  <si>
    <t xml:space="preserve">7. Umwelt </t>
  </si>
  <si>
    <t>Werden die RoHS-Vorgaben ( Restriction of Hazardous Substances ) eingehalten</t>
  </si>
  <si>
    <t>Werden die REACH - Vorgaben beachtet</t>
  </si>
  <si>
    <t xml:space="preserve">Können Sie die Teilnahme an der Initiative zur Vermeidung von Konflikt-Mineralien bestätigen? </t>
  </si>
  <si>
    <t>(http://www.responsiblemineralsinitiative.org/) /</t>
  </si>
  <si>
    <t xml:space="preserve">Die Unternehmenspolitik berücksichtigt den Umweltschutz </t>
  </si>
  <si>
    <t>CAD System</t>
  </si>
  <si>
    <t>CAM System</t>
  </si>
  <si>
    <t xml:space="preserve">Electronic Data Interchange ( EDI ) </t>
  </si>
  <si>
    <t>Gutschriftsverfahren möglich</t>
  </si>
  <si>
    <t>1. Angaben zur Organisation</t>
  </si>
  <si>
    <t>1. Information about the organization</t>
  </si>
  <si>
    <t>2. Kontaktdaten</t>
  </si>
  <si>
    <t xml:space="preserve">3. Mitarbeiter und Standorte </t>
  </si>
  <si>
    <t>4. Übersicht über Umsatz und Hauptkunden / -produkte</t>
  </si>
  <si>
    <t>5. Bestehende / Geplante Kooperationen</t>
  </si>
  <si>
    <t>8. Technische Kommunikation</t>
  </si>
  <si>
    <t xml:space="preserve">Beschreibung </t>
  </si>
  <si>
    <t xml:space="preserve">Version </t>
  </si>
  <si>
    <t>9. Logistik-Service</t>
  </si>
  <si>
    <t>Just in Time (JIT)</t>
  </si>
  <si>
    <t>Beachtung FiFo-Prinzip</t>
  </si>
  <si>
    <t xml:space="preserve">Gewährleistung Rückverfolgbarkeit </t>
  </si>
  <si>
    <t>Internationale Liefererfahrung</t>
  </si>
  <si>
    <t xml:space="preserve">Ist eine Warenauszeichnung mit Barcode nach VDA 4902 möglich? </t>
  </si>
  <si>
    <t xml:space="preserve">Sind folgende Barcodesysteme möglich? (Code 39, Code 128 oder Data Matrix) </t>
  </si>
  <si>
    <t>Erfahrung mit Mehrwegverpackung</t>
  </si>
  <si>
    <t>Kanban</t>
  </si>
  <si>
    <t>Konsignationslager</t>
  </si>
  <si>
    <t>Haben Sie ein Risikomanagement bei Ihnen im Unternehmen implementiert?</t>
  </si>
  <si>
    <t>Existiert in Ihrem Unternehmen ein Code of Conduct?</t>
  </si>
  <si>
    <t>Gibt es einen Ansprechpartner in Ihrem Unternehmen für Compliance Fragen?</t>
  </si>
  <si>
    <t>Welche Maßnahmen haben Sie zu Risiko &amp; Compliance Management implementiert?</t>
  </si>
  <si>
    <t>10. Risiko &amp; Compliance Management</t>
  </si>
  <si>
    <t>11. Unternehmensdaten</t>
  </si>
  <si>
    <t>Bankverbindung</t>
  </si>
  <si>
    <t>Bank</t>
  </si>
  <si>
    <t>BLZ: IBAN</t>
  </si>
  <si>
    <t>Kontonummer</t>
  </si>
  <si>
    <t>Swift</t>
  </si>
  <si>
    <t>Weitere Angaben</t>
  </si>
  <si>
    <t>Ust-IdNr.:</t>
  </si>
  <si>
    <t xml:space="preserve">Steuer-Nr. </t>
  </si>
  <si>
    <t>Handelsregister:</t>
  </si>
  <si>
    <t>D-U-N-S Nummer</t>
  </si>
  <si>
    <t>12. Beigefügte Dateien / Kommentar</t>
  </si>
  <si>
    <t xml:space="preserve">Produkt- und Unternehmensvostellung </t>
  </si>
  <si>
    <t>Organigramm</t>
  </si>
  <si>
    <t xml:space="preserve">Zertifikate </t>
  </si>
  <si>
    <t>Maschinenliste</t>
  </si>
  <si>
    <t xml:space="preserve">Bestätigung Haftplfichtversicherung </t>
  </si>
  <si>
    <t>anbei</t>
  </si>
  <si>
    <t>Weitere beigefügte Dateien</t>
  </si>
  <si>
    <t>13.Bestätigung</t>
  </si>
  <si>
    <t xml:space="preserve">Ort / Datum </t>
  </si>
  <si>
    <t xml:space="preserve">Unterschrift Lieferant </t>
  </si>
  <si>
    <t>%</t>
  </si>
  <si>
    <t>Legal form</t>
  </si>
  <si>
    <t>Adress</t>
  </si>
  <si>
    <t>Streeet and number</t>
  </si>
  <si>
    <t>Postal code</t>
  </si>
  <si>
    <t xml:space="preserve">Place / City </t>
  </si>
  <si>
    <t xml:space="preserve">Country </t>
  </si>
  <si>
    <t>Phone</t>
  </si>
  <si>
    <t>Year of Foundation</t>
  </si>
  <si>
    <t>Owner of the company</t>
  </si>
  <si>
    <t>State</t>
  </si>
  <si>
    <t>Private</t>
  </si>
  <si>
    <t>Subsidiaries</t>
  </si>
  <si>
    <t>Industry</t>
  </si>
  <si>
    <t>Manufacturer (yes/no)</t>
  </si>
  <si>
    <t>Dealer (yes/no)</t>
  </si>
  <si>
    <t>Extended product liability insurance 
(incl. callback costs)</t>
  </si>
  <si>
    <t>Amount of the sum insured</t>
  </si>
  <si>
    <t>Insurance company</t>
  </si>
  <si>
    <t>2. Contact details</t>
  </si>
  <si>
    <t>CEO</t>
  </si>
  <si>
    <t xml:space="preserve">Head of sales </t>
  </si>
  <si>
    <t xml:space="preserve">Head of quality </t>
  </si>
  <si>
    <t xml:space="preserve">Logistic </t>
  </si>
  <si>
    <t>3. Employees and Locations</t>
  </si>
  <si>
    <t>Number of employees</t>
  </si>
  <si>
    <t>Total</t>
  </si>
  <si>
    <t>Production</t>
  </si>
  <si>
    <t>Quality</t>
  </si>
  <si>
    <t>Sales</t>
  </si>
  <si>
    <t>R&amp;D</t>
  </si>
  <si>
    <t>Production is geared towards the following production quantities</t>
  </si>
  <si>
    <t>small</t>
  </si>
  <si>
    <t>large</t>
  </si>
  <si>
    <t>medium</t>
  </si>
  <si>
    <t>Production quantities</t>
  </si>
  <si>
    <t>In-house tool shop available</t>
  </si>
  <si>
    <t>yes</t>
  </si>
  <si>
    <t>no</t>
  </si>
  <si>
    <t>In-house equipment construction available</t>
  </si>
  <si>
    <t>Company Locations</t>
  </si>
  <si>
    <t xml:space="preserve">City </t>
  </si>
  <si>
    <t xml:space="preserve">Jahresumsatz in Mio. EUR  Abgelaufenes Geschäftsjahr </t>
  </si>
  <si>
    <t>Type of production facility / branch (development, prototyping, production, administration, etc.)</t>
  </si>
  <si>
    <t>Key Technologies</t>
  </si>
  <si>
    <t>Order Address</t>
  </si>
  <si>
    <t>4. Overview of sales and main customers/products</t>
  </si>
  <si>
    <t>Turnover</t>
  </si>
  <si>
    <t>Current FY</t>
  </si>
  <si>
    <t>Last FY</t>
  </si>
  <si>
    <t>Penultimate FY</t>
  </si>
  <si>
    <t>Number of customers</t>
  </si>
  <si>
    <t>Turnover share of the automotive industry</t>
  </si>
  <si>
    <t>List of main customers (A-customers)</t>
  </si>
  <si>
    <t>Please list the main customers</t>
  </si>
  <si>
    <t xml:space="preserve">Home market </t>
  </si>
  <si>
    <t xml:space="preserve">Share of sales </t>
  </si>
  <si>
    <t>Customer's industry</t>
  </si>
  <si>
    <t>Foreign countries</t>
  </si>
  <si>
    <t>Main Products / Divisions / Services</t>
  </si>
  <si>
    <t>please list the main products</t>
  </si>
  <si>
    <t>Revenue for the current financial year in € million</t>
  </si>
  <si>
    <t>Annual turnover in EUR million Past financial year</t>
  </si>
  <si>
    <t>Germany</t>
  </si>
  <si>
    <t>Europe</t>
  </si>
  <si>
    <t>USA / South America</t>
  </si>
  <si>
    <t>Asia</t>
  </si>
  <si>
    <t>5. Existing/Planned Collaborations</t>
  </si>
  <si>
    <t>Cooperation partner</t>
  </si>
  <si>
    <t>Type and reason of the merger</t>
  </si>
  <si>
    <t>(e.g. joint venture, development cooperation, license,...)</t>
  </si>
  <si>
    <t>planned / existing</t>
  </si>
  <si>
    <t>Year</t>
  </si>
  <si>
    <t>6. Management Systems &amp; Quality Assurance</t>
  </si>
  <si>
    <t>ISO 9001 Certificate</t>
  </si>
  <si>
    <t>IATF 16949 Certificate</t>
  </si>
  <si>
    <t>If yes, please send along</t>
  </si>
  <si>
    <t>others</t>
  </si>
  <si>
    <t>Number</t>
  </si>
  <si>
    <t>ISO 14001 Environmental Certificate</t>
  </si>
  <si>
    <t>ISO 50001 Energy Management Certificate</t>
  </si>
  <si>
    <t>ISO 50001 Energiemanagement Zertifikat</t>
  </si>
  <si>
    <t>TISAX Certification</t>
  </si>
  <si>
    <t>DAKKS Accreditation DIN EN ISO 170025</t>
  </si>
  <si>
    <t>Planned certifications</t>
  </si>
  <si>
    <t>until</t>
  </si>
  <si>
    <t>Are suppliers audited and evaluated?</t>
  </si>
  <si>
    <t>Are you familiar with the initial sample presentation according to PPAP or PPF?</t>
  </si>
  <si>
    <t>Are measurement system analyses (MSA) performed?</t>
  </si>
  <si>
    <t>Are FMEAS performed?</t>
  </si>
  <si>
    <t>Is the process capability and machine capability proven?</t>
  </si>
  <si>
    <t>Are processes monitored with SPC?</t>
  </si>
  <si>
    <t>Is a Product Safety &amp; Conformity Representative (PSCR) established?</t>
  </si>
  <si>
    <t>IMDS ( International Material Data System ) Registration</t>
  </si>
  <si>
    <t>Is there a systematic system in place to measure and monitor quality performance?</t>
  </si>
  <si>
    <t>Confirmation of the KOEPFER Supplier Handbook</t>
  </si>
  <si>
    <t>Confirmation of the KOEPFER Code of Conduct for Suppliers</t>
  </si>
  <si>
    <t xml:space="preserve">Confirmation of the KOEPFER CO2 Policy
</t>
  </si>
  <si>
    <t>Bestätigung der KOEPFER Richtlinie zur Informationssicherheit</t>
  </si>
  <si>
    <t>Confirmation of the KOEPFER Information Security Guideline</t>
  </si>
  <si>
    <t>7. Environment</t>
  </si>
  <si>
    <t>Are the RoHS ( Restriction of Hazardous Substances ) requirements complied with</t>
  </si>
  <si>
    <t>Are the REACH requirements complied with?</t>
  </si>
  <si>
    <t>Can you confirm your participation in the Conflict Minerals Prevention Initiative?</t>
  </si>
  <si>
    <t>The company's policy takes environmental protection into account</t>
  </si>
  <si>
    <t>8. Technical Communication</t>
  </si>
  <si>
    <t>Credit note procedure possible</t>
  </si>
  <si>
    <t>9. Logistics Service</t>
  </si>
  <si>
    <t>Adherence to the FiFo principle</t>
  </si>
  <si>
    <t>Ensuring traceability</t>
  </si>
  <si>
    <t>International delivery experience</t>
  </si>
  <si>
    <t>Is it possible to label goods with a barcode according to VDA 4902?</t>
  </si>
  <si>
    <t>Are the following barcode systems possible? (Code 39, Code 128 or Data Matrix)</t>
  </si>
  <si>
    <t>Experience with reusable packaging</t>
  </si>
  <si>
    <t>Consignment stock</t>
  </si>
  <si>
    <t>10. Risk &amp; Compliance Management</t>
  </si>
  <si>
    <t>Have you implemented risk management in your company?</t>
  </si>
  <si>
    <t>Does your company have a Code of Conduct?</t>
  </si>
  <si>
    <t>Is there a contact person in your company for compliance issues?</t>
  </si>
  <si>
    <t>What measures have you implemented for risk and compliance management?</t>
  </si>
  <si>
    <t>11. Company Data</t>
  </si>
  <si>
    <t>Bank account</t>
  </si>
  <si>
    <t>Bank code: IBAN</t>
  </si>
  <si>
    <t>Account number</t>
  </si>
  <si>
    <t>Further information</t>
  </si>
  <si>
    <t>VAT ID No.:</t>
  </si>
  <si>
    <t>Tax No.</t>
  </si>
  <si>
    <t>Commercial register:</t>
  </si>
  <si>
    <t>D-U-N-S number</t>
  </si>
  <si>
    <t>12. Attached Files / Comment</t>
  </si>
  <si>
    <t>Product &amp; Company Presentation</t>
  </si>
  <si>
    <t>enclosed</t>
  </si>
  <si>
    <t>Organization chart</t>
  </si>
  <si>
    <t>Certificates</t>
  </si>
  <si>
    <t>Machine List</t>
  </si>
  <si>
    <t>Confirmation of liability insurance</t>
  </si>
  <si>
    <t>Other Attached Files</t>
  </si>
  <si>
    <t xml:space="preserve">Comment
</t>
  </si>
  <si>
    <t>13.Confirmation</t>
  </si>
  <si>
    <t>Place / Date</t>
  </si>
  <si>
    <t>Signature Supplier</t>
  </si>
  <si>
    <t>Applied quality measures (such as 6 sigma, SPC, in-process inspection etc.)</t>
  </si>
  <si>
    <t>Angewandte Qualitätsmaßnahmen (wie 6 sigma, SPC, in-process inspection etc. )</t>
  </si>
  <si>
    <t>FO.46</t>
  </si>
  <si>
    <t>Version, Date: V1; 04.01.2024
Information classification: external, internal</t>
  </si>
  <si>
    <t>FO.046</t>
  </si>
  <si>
    <t>Document Information</t>
  </si>
  <si>
    <t>Author</t>
  </si>
  <si>
    <t>Schweizer, Marcel</t>
  </si>
  <si>
    <t>Owner</t>
  </si>
  <si>
    <t>Comments</t>
  </si>
  <si>
    <t xml:space="preserve">Changes </t>
  </si>
  <si>
    <t xml:space="preserve">Created </t>
  </si>
  <si>
    <t>Approved by</t>
  </si>
  <si>
    <t>FO.046 Lieferantenfragebogen_Supplier questionaire</t>
  </si>
  <si>
    <t>18.09.2023 (Creation)</t>
  </si>
  <si>
    <t>PUR</t>
  </si>
  <si>
    <t>Approved</t>
  </si>
  <si>
    <t>Creation</t>
  </si>
  <si>
    <t>Yasar, Filiz</t>
  </si>
  <si>
    <t>16.01.2024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</si>
</sst>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22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36"/>
      <color theme="1"/>
      <name val="Arial"/>
      <family val="2"/>
    </font>
    <font>
      <b/>
      <sz val="30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sz val="8"/>
      <color theme="1"/>
      <name val="Arial"/>
      <family val="2"/>
    </font>
    <font>
      <vertAlign val="subscript"/>
      <sz val="10"/>
      <color theme="1"/>
      <name val="Arial"/>
      <family val="2"/>
    </font>
    <font>
      <b/>
      <sz val="12"/>
      <color theme="0"/>
      <name val="Arial"/>
      <family val="2"/>
    </font>
    <font>
      <b/>
      <sz val="20"/>
      <color theme="1"/>
      <name val="Arial"/>
      <family val="2"/>
    </font>
    <font>
      <b/>
      <sz val="12"/>
      <name val="Arial"/>
      <family val="2"/>
    </font>
    <font>
      <b/>
      <sz val="14"/>
      <color theme="0"/>
      <name val="Arial"/>
      <family val="2"/>
    </font>
    <font>
      <sz val="14"/>
      <color theme="1"/>
      <name val="Arial"/>
      <family val="2"/>
    </font>
    <font>
      <b/>
      <sz val="26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2" fillId="0" borderId="0"/>
    <xf numFmtId="0" fontId="1" fillId="0" borderId="0"/>
  </cellStyleXfs>
  <cellXfs count="32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0" fontId="5" fillId="0" borderId="0" xfId="1" applyAlignment="1" applyProtection="1">
      <alignment vertical="center"/>
      <protection locked="0"/>
    </xf>
    <xf numFmtId="0" fontId="5" fillId="0" borderId="0" xfId="1" applyProtection="1">
      <protection locked="0"/>
    </xf>
    <xf numFmtId="0" fontId="0" fillId="0" borderId="1" xfId="0" applyBorder="1" applyAlignment="1">
      <alignment horizontal="center"/>
    </xf>
    <xf numFmtId="0" fontId="0" fillId="2" borderId="0" xfId="0" applyFill="1"/>
    <xf numFmtId="0" fontId="3" fillId="2" borderId="0" xfId="0" applyFont="1" applyFill="1"/>
    <xf numFmtId="0" fontId="5" fillId="2" borderId="0" xfId="1" applyFill="1" applyAlignment="1" applyProtection="1">
      <alignment vertical="center"/>
      <protection locked="0"/>
    </xf>
    <xf numFmtId="49" fontId="5" fillId="2" borderId="0" xfId="1" applyNumberFormat="1" applyFill="1" applyAlignment="1" applyProtection="1">
      <alignment vertical="center"/>
      <protection locked="0"/>
    </xf>
    <xf numFmtId="0" fontId="5" fillId="2" borderId="0" xfId="1" applyFill="1" applyAlignment="1" applyProtection="1">
      <alignment horizontal="center" vertical="center"/>
      <protection locked="0"/>
    </xf>
    <xf numFmtId="0" fontId="5" fillId="2" borderId="0" xfId="1" applyFill="1" applyProtection="1">
      <protection locked="0"/>
    </xf>
    <xf numFmtId="49" fontId="5" fillId="2" borderId="0" xfId="1" applyNumberFormat="1" applyFill="1" applyProtection="1">
      <protection locked="0"/>
    </xf>
    <xf numFmtId="0" fontId="0" fillId="2" borderId="0" xfId="0" quotePrefix="1" applyFill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4" borderId="0" xfId="0" applyFont="1" applyFill="1" applyAlignment="1">
      <alignment horizontal="left" vertical="top" wrapText="1"/>
    </xf>
    <xf numFmtId="0" fontId="3" fillId="4" borderId="0" xfId="0" applyFont="1" applyFill="1" applyAlignment="1">
      <alignment horizontal="left" vertical="top"/>
    </xf>
    <xf numFmtId="0" fontId="3" fillId="4" borderId="1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top" wrapText="1"/>
    </xf>
    <xf numFmtId="0" fontId="0" fillId="2" borderId="0" xfId="0" applyFill="1" applyAlignment="1">
      <alignment horizontal="center" vertical="center"/>
    </xf>
    <xf numFmtId="0" fontId="11" fillId="2" borderId="0" xfId="0" applyFont="1" applyFill="1"/>
    <xf numFmtId="0" fontId="0" fillId="2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7" fillId="2" borderId="26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19" fillId="2" borderId="0" xfId="0" applyFont="1" applyFill="1"/>
    <xf numFmtId="0" fontId="19" fillId="0" borderId="0" xfId="0" applyFont="1"/>
    <xf numFmtId="0" fontId="6" fillId="2" borderId="0" xfId="0" applyFont="1" applyFill="1" applyBorder="1" applyAlignment="1">
      <alignment horizontal="left" vertical="center"/>
    </xf>
    <xf numFmtId="0" fontId="6" fillId="2" borderId="39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5" fillId="0" borderId="0" xfId="1" applyBorder="1" applyProtection="1">
      <protection locked="0"/>
    </xf>
    <xf numFmtId="0" fontId="5" fillId="2" borderId="0" xfId="1" applyFill="1" applyBorder="1" applyProtection="1">
      <protection locked="0"/>
    </xf>
    <xf numFmtId="0" fontId="0" fillId="2" borderId="0" xfId="0" quotePrefix="1" applyFill="1" applyBorder="1"/>
    <xf numFmtId="0" fontId="5" fillId="2" borderId="0" xfId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 vertical="center"/>
    </xf>
    <xf numFmtId="0" fontId="17" fillId="2" borderId="46" xfId="0" applyFont="1" applyFill="1" applyBorder="1" applyAlignment="1">
      <alignment vertical="center"/>
    </xf>
    <xf numFmtId="0" fontId="17" fillId="2" borderId="47" xfId="0" applyFont="1" applyFill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5" fillId="0" borderId="0" xfId="1" applyBorder="1" applyAlignment="1" applyProtection="1">
      <alignment horizontal="left"/>
      <protection locked="0"/>
    </xf>
    <xf numFmtId="0" fontId="6" fillId="2" borderId="2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9" fillId="2" borderId="7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9" fillId="2" borderId="3" xfId="0" applyFont="1" applyFill="1" applyBorder="1" applyAlignment="1" applyProtection="1">
      <alignment vertical="center"/>
    </xf>
    <xf numFmtId="0" fontId="6" fillId="2" borderId="33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vertical="center"/>
    </xf>
    <xf numFmtId="0" fontId="6" fillId="2" borderId="16" xfId="0" applyFont="1" applyFill="1" applyBorder="1" applyAlignment="1" applyProtection="1">
      <alignment vertical="center"/>
    </xf>
    <xf numFmtId="0" fontId="6" fillId="2" borderId="37" xfId="0" applyFont="1" applyFill="1" applyBorder="1" applyAlignment="1" applyProtection="1">
      <alignment vertical="center"/>
    </xf>
    <xf numFmtId="0" fontId="6" fillId="2" borderId="33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/>
    </xf>
    <xf numFmtId="0" fontId="6" fillId="2" borderId="15" xfId="0" applyFont="1" applyFill="1" applyBorder="1" applyAlignment="1" applyProtection="1">
      <alignment vertical="center"/>
    </xf>
    <xf numFmtId="0" fontId="6" fillId="2" borderId="13" xfId="0" applyFont="1" applyFill="1" applyBorder="1" applyAlignment="1" applyProtection="1">
      <alignment vertical="center"/>
    </xf>
    <xf numFmtId="0" fontId="6" fillId="2" borderId="38" xfId="0" applyFont="1" applyFill="1" applyBorder="1" applyAlignment="1" applyProtection="1">
      <alignment vertical="center"/>
    </xf>
    <xf numFmtId="0" fontId="6" fillId="7" borderId="1" xfId="0" applyFont="1" applyFill="1" applyBorder="1" applyAlignment="1" applyProtection="1">
      <alignment horizontal="center" vertical="center"/>
      <protection locked="0"/>
    </xf>
    <xf numFmtId="0" fontId="6" fillId="7" borderId="22" xfId="0" applyFont="1" applyFill="1" applyBorder="1" applyAlignment="1" applyProtection="1">
      <alignment horizontal="center" vertical="center"/>
      <protection locked="0"/>
    </xf>
    <xf numFmtId="0" fontId="6" fillId="7" borderId="26" xfId="0" applyFont="1" applyFill="1" applyBorder="1" applyAlignment="1" applyProtection="1">
      <alignment horizontal="center" vertical="center"/>
      <protection locked="0"/>
    </xf>
    <xf numFmtId="0" fontId="6" fillId="7" borderId="23" xfId="0" applyFont="1" applyFill="1" applyBorder="1" applyAlignment="1" applyProtection="1">
      <alignment horizontal="center" vertical="center"/>
      <protection locked="0"/>
    </xf>
    <xf numFmtId="0" fontId="6" fillId="7" borderId="47" xfId="0" applyFont="1" applyFill="1" applyBorder="1" applyAlignment="1" applyProtection="1">
      <alignment horizontal="center" vertical="center"/>
      <protection locked="0"/>
    </xf>
    <xf numFmtId="0" fontId="6" fillId="7" borderId="1" xfId="0" applyFont="1" applyFill="1" applyBorder="1" applyAlignment="1" applyProtection="1">
      <alignment horizontal="left" vertical="center"/>
      <protection locked="0"/>
    </xf>
    <xf numFmtId="0" fontId="0" fillId="0" borderId="0" xfId="0" applyAlignment="1"/>
    <xf numFmtId="49" fontId="5" fillId="0" borderId="0" xfId="1" applyNumberFormat="1" applyAlignment="1" applyProtection="1">
      <alignment vertical="center"/>
    </xf>
    <xf numFmtId="0" fontId="21" fillId="9" borderId="29" xfId="1" applyFont="1" applyFill="1" applyBorder="1" applyAlignment="1" applyProtection="1">
      <alignment horizontal="center" vertical="center"/>
    </xf>
    <xf numFmtId="0" fontId="21" fillId="9" borderId="49" xfId="1" applyFont="1" applyFill="1" applyBorder="1" applyAlignment="1" applyProtection="1">
      <alignment horizontal="center" vertical="center"/>
    </xf>
    <xf numFmtId="164" fontId="5" fillId="0" borderId="50" xfId="1" applyNumberFormat="1" applyBorder="1" applyAlignment="1" applyProtection="1">
      <alignment horizontal="center" vertical="center"/>
    </xf>
    <xf numFmtId="2" fontId="21" fillId="0" borderId="50" xfId="1" applyNumberFormat="1" applyFont="1" applyBorder="1" applyAlignment="1" applyProtection="1">
      <alignment horizontal="center" vertical="center"/>
    </xf>
    <xf numFmtId="0" fontId="5" fillId="0" borderId="50" xfId="1" applyNumberFormat="1" applyFont="1" applyBorder="1" applyAlignment="1" applyProtection="1">
      <alignment horizontal="left" vertical="center" wrapText="1"/>
    </xf>
    <xf numFmtId="49" fontId="5" fillId="0" borderId="50" xfId="1" applyNumberFormat="1" applyBorder="1" applyAlignment="1" applyProtection="1">
      <alignment horizontal="center" vertical="center" wrapText="1"/>
    </xf>
    <xf numFmtId="49" fontId="5" fillId="0" borderId="1" xfId="1" applyNumberFormat="1" applyBorder="1" applyAlignment="1" applyProtection="1">
      <alignment horizontal="center" vertical="center"/>
    </xf>
    <xf numFmtId="49" fontId="21" fillId="0" borderId="1" xfId="1" applyNumberFormat="1" applyFont="1" applyBorder="1" applyAlignment="1" applyProtection="1">
      <alignment horizontal="center" vertical="center"/>
    </xf>
    <xf numFmtId="49" fontId="5" fillId="0" borderId="1" xfId="1" applyNumberFormat="1" applyBorder="1" applyAlignment="1" applyProtection="1">
      <alignment horizontal="left" vertical="center" wrapText="1"/>
    </xf>
    <xf numFmtId="49" fontId="5" fillId="0" borderId="1" xfId="1" applyNumberFormat="1" applyBorder="1" applyAlignment="1" applyProtection="1">
      <alignment horizontal="center" vertical="center" wrapText="1"/>
    </xf>
    <xf numFmtId="49" fontId="5" fillId="0" borderId="1" xfId="1" applyNumberFormat="1" applyBorder="1" applyAlignment="1" applyProtection="1">
      <alignment horizontal="left" vertical="center"/>
    </xf>
    <xf numFmtId="14" fontId="5" fillId="0" borderId="50" xfId="1" applyNumberFormat="1" applyFont="1" applyBorder="1" applyAlignment="1" applyProtection="1">
      <alignment horizontal="left" vertical="center" wrapText="1"/>
    </xf>
    <xf numFmtId="0" fontId="21" fillId="9" borderId="34" xfId="1" applyFont="1" applyFill="1" applyBorder="1" applyAlignment="1" applyProtection="1">
      <alignment vertical="center"/>
    </xf>
    <xf numFmtId="0" fontId="21" fillId="9" borderId="46" xfId="1" applyFont="1" applyFill="1" applyBorder="1" applyAlignment="1" applyProtection="1">
      <alignment vertical="center"/>
    </xf>
    <xf numFmtId="0" fontId="21" fillId="0" borderId="46" xfId="1" applyFont="1" applyFill="1" applyBorder="1" applyAlignment="1" applyProtection="1">
      <alignment vertical="center"/>
    </xf>
    <xf numFmtId="0" fontId="21" fillId="9" borderId="51" xfId="1" applyFont="1" applyFill="1" applyBorder="1" applyAlignment="1" applyProtection="1">
      <alignment vertical="center"/>
    </xf>
    <xf numFmtId="0" fontId="5" fillId="0" borderId="54" xfId="1" applyFont="1" applyFill="1" applyBorder="1" applyAlignment="1" applyProtection="1">
      <alignment horizontal="left" vertical="center"/>
    </xf>
    <xf numFmtId="0" fontId="13" fillId="2" borderId="30" xfId="0" applyFont="1" applyFill="1" applyBorder="1"/>
    <xf numFmtId="0" fontId="6" fillId="7" borderId="22" xfId="0" applyFont="1" applyFill="1" applyBorder="1" applyAlignment="1" applyProtection="1">
      <alignment horizontal="center" vertical="center"/>
      <protection locked="0"/>
    </xf>
    <xf numFmtId="0" fontId="6" fillId="7" borderId="26" xfId="0" applyFont="1" applyFill="1" applyBorder="1" applyAlignment="1" applyProtection="1">
      <alignment horizontal="center" vertical="center"/>
      <protection locked="0"/>
    </xf>
    <xf numFmtId="0" fontId="6" fillId="7" borderId="23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18" fillId="6" borderId="34" xfId="0" applyFont="1" applyFill="1" applyBorder="1" applyAlignment="1">
      <alignment horizontal="left" vertical="center"/>
    </xf>
    <xf numFmtId="0" fontId="18" fillId="6" borderId="35" xfId="0" applyFont="1" applyFill="1" applyBorder="1" applyAlignment="1">
      <alignment horizontal="left" vertical="center"/>
    </xf>
    <xf numFmtId="0" fontId="18" fillId="6" borderId="36" xfId="0" applyFont="1" applyFill="1" applyBorder="1" applyAlignment="1">
      <alignment horizontal="left" vertical="center"/>
    </xf>
    <xf numFmtId="0" fontId="6" fillId="7" borderId="27" xfId="0" applyFont="1" applyFill="1" applyBorder="1" applyAlignment="1" applyProtection="1">
      <alignment horizontal="center" vertical="center"/>
      <protection locked="0"/>
    </xf>
    <xf numFmtId="0" fontId="6" fillId="7" borderId="16" xfId="0" applyFont="1" applyFill="1" applyBorder="1" applyAlignment="1" applyProtection="1">
      <alignment horizontal="center" vertical="center"/>
      <protection locked="0"/>
    </xf>
    <xf numFmtId="0" fontId="6" fillId="7" borderId="17" xfId="0" applyFont="1" applyFill="1" applyBorder="1" applyAlignment="1" applyProtection="1">
      <alignment horizontal="center" vertical="center"/>
      <protection locked="0"/>
    </xf>
    <xf numFmtId="0" fontId="6" fillId="7" borderId="9" xfId="0" applyFont="1" applyFill="1" applyBorder="1" applyAlignment="1" applyProtection="1">
      <alignment horizontal="center" vertical="center"/>
      <protection locked="0"/>
    </xf>
    <xf numFmtId="0" fontId="6" fillId="7" borderId="0" xfId="0" applyFont="1" applyFill="1" applyBorder="1" applyAlignment="1" applyProtection="1">
      <alignment horizontal="center" vertical="center"/>
      <protection locked="0"/>
    </xf>
    <xf numFmtId="0" fontId="6" fillId="7" borderId="39" xfId="0" applyFont="1" applyFill="1" applyBorder="1" applyAlignment="1" applyProtection="1">
      <alignment horizontal="center" vertical="center"/>
      <protection locked="0"/>
    </xf>
    <xf numFmtId="0" fontId="6" fillId="7" borderId="28" xfId="0" applyFont="1" applyFill="1" applyBorder="1" applyAlignment="1" applyProtection="1">
      <alignment horizontal="center" vertical="center"/>
      <protection locked="0"/>
    </xf>
    <xf numFmtId="0" fontId="6" fillId="7" borderId="13" xfId="0" applyFont="1" applyFill="1" applyBorder="1" applyAlignment="1" applyProtection="1">
      <alignment horizontal="center" vertical="center"/>
      <protection locked="0"/>
    </xf>
    <xf numFmtId="0" fontId="6" fillId="7" borderId="14" xfId="0" applyFont="1" applyFill="1" applyBorder="1" applyAlignment="1" applyProtection="1">
      <alignment horizontal="center" vertical="center"/>
      <protection locked="0"/>
    </xf>
    <xf numFmtId="0" fontId="6" fillId="2" borderId="33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7" borderId="18" xfId="0" applyFont="1" applyFill="1" applyBorder="1" applyAlignment="1" applyProtection="1">
      <alignment horizontal="center" vertical="center"/>
      <protection locked="0"/>
    </xf>
    <xf numFmtId="0" fontId="6" fillId="7" borderId="33" xfId="0" applyFont="1" applyFill="1" applyBorder="1" applyAlignment="1" applyProtection="1">
      <alignment horizontal="center" vertical="center"/>
      <protection locked="0"/>
    </xf>
    <xf numFmtId="0" fontId="6" fillId="7" borderId="15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7" borderId="22" xfId="0" applyFont="1" applyFill="1" applyBorder="1" applyAlignment="1" applyProtection="1">
      <alignment horizontal="left" vertical="center"/>
      <protection locked="0"/>
    </xf>
    <xf numFmtId="0" fontId="6" fillId="7" borderId="26" xfId="0" applyFont="1" applyFill="1" applyBorder="1" applyAlignment="1" applyProtection="1">
      <alignment horizontal="left" vertical="center"/>
      <protection locked="0"/>
    </xf>
    <xf numFmtId="0" fontId="6" fillId="7" borderId="23" xfId="0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7" borderId="46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37" xfId="0" applyFont="1" applyFill="1" applyBorder="1" applyAlignment="1">
      <alignment horizontal="left" vertical="center"/>
    </xf>
    <xf numFmtId="0" fontId="6" fillId="7" borderId="47" xfId="0" applyFont="1" applyFill="1" applyBorder="1" applyAlignment="1" applyProtection="1">
      <alignment horizontal="center" vertical="center"/>
      <protection locked="0"/>
    </xf>
    <xf numFmtId="0" fontId="6" fillId="2" borderId="27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6" fillId="7" borderId="38" xfId="0" applyFont="1" applyFill="1" applyBorder="1" applyAlignment="1" applyProtection="1">
      <alignment horizontal="center" vertical="center"/>
      <protection locked="0"/>
    </xf>
    <xf numFmtId="0" fontId="6" fillId="2" borderId="46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2" borderId="23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90"/>
    </xf>
    <xf numFmtId="0" fontId="6" fillId="0" borderId="39" xfId="0" applyFont="1" applyBorder="1" applyAlignment="1">
      <alignment horizontal="center" vertical="center" textRotation="90"/>
    </xf>
    <xf numFmtId="0" fontId="6" fillId="2" borderId="2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 textRotation="90"/>
    </xf>
    <xf numFmtId="0" fontId="6" fillId="0" borderId="41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6" fillId="2" borderId="7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 applyProtection="1">
      <alignment horizontal="center" vertical="center"/>
    </xf>
    <xf numFmtId="0" fontId="16" fillId="2" borderId="6" xfId="0" applyFont="1" applyFill="1" applyBorder="1" applyAlignment="1" applyProtection="1">
      <alignment horizontal="center" vertical="center"/>
    </xf>
    <xf numFmtId="0" fontId="16" fillId="2" borderId="9" xfId="0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 applyProtection="1">
      <alignment horizontal="center" vertical="center"/>
    </xf>
    <xf numFmtId="0" fontId="6" fillId="7" borderId="37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39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39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2" borderId="22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Alignment="1">
      <alignment horizontal="center"/>
    </xf>
    <xf numFmtId="0" fontId="6" fillId="2" borderId="17" xfId="0" applyFont="1" applyFill="1" applyBorder="1" applyAlignment="1" applyProtection="1">
      <alignment horizontal="center" vertical="center" textRotation="90"/>
    </xf>
    <xf numFmtId="0" fontId="6" fillId="2" borderId="39" xfId="0" applyFont="1" applyFill="1" applyBorder="1" applyAlignment="1" applyProtection="1">
      <alignment horizontal="center" vertical="center" textRotation="90"/>
    </xf>
    <xf numFmtId="0" fontId="6" fillId="2" borderId="0" xfId="0" applyFont="1" applyFill="1" applyBorder="1" applyAlignment="1" applyProtection="1">
      <alignment horizontal="center" vertical="center" textRotation="90"/>
    </xf>
    <xf numFmtId="0" fontId="12" fillId="2" borderId="22" xfId="0" applyFont="1" applyFill="1" applyBorder="1" applyAlignment="1">
      <alignment horizontal="center"/>
    </xf>
    <xf numFmtId="0" fontId="12" fillId="2" borderId="26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6" fillId="7" borderId="6" xfId="0" applyFont="1" applyFill="1" applyBorder="1" applyAlignment="1" applyProtection="1">
      <alignment horizontal="center" vertical="center"/>
      <protection locked="0"/>
    </xf>
    <xf numFmtId="0" fontId="6" fillId="7" borderId="7" xfId="0" applyFont="1" applyFill="1" applyBorder="1" applyAlignment="1" applyProtection="1">
      <alignment horizontal="center" vertical="center"/>
      <protection locked="0"/>
    </xf>
    <xf numFmtId="0" fontId="6" fillId="7" borderId="8" xfId="0" applyFont="1" applyFill="1" applyBorder="1" applyAlignment="1" applyProtection="1">
      <alignment horizontal="center" vertical="center"/>
      <protection locked="0"/>
    </xf>
    <xf numFmtId="0" fontId="6" fillId="7" borderId="2" xfId="0" applyFont="1" applyFill="1" applyBorder="1" applyAlignment="1" applyProtection="1">
      <alignment horizontal="center" vertical="center"/>
      <protection locked="0"/>
    </xf>
    <xf numFmtId="0" fontId="15" fillId="6" borderId="29" xfId="0" applyFont="1" applyFill="1" applyBorder="1" applyAlignment="1">
      <alignment horizontal="left" vertical="center"/>
    </xf>
    <xf numFmtId="0" fontId="15" fillId="6" borderId="30" xfId="0" applyFont="1" applyFill="1" applyBorder="1" applyAlignment="1">
      <alignment horizontal="left" vertical="center"/>
    </xf>
    <xf numFmtId="0" fontId="15" fillId="6" borderId="31" xfId="0" applyFont="1" applyFill="1" applyBorder="1" applyAlignment="1">
      <alignment horizontal="left" vertical="center"/>
    </xf>
    <xf numFmtId="0" fontId="6" fillId="7" borderId="1" xfId="0" applyFont="1" applyFill="1" applyBorder="1" applyAlignment="1" applyProtection="1">
      <alignment horizontal="center" vertical="center"/>
      <protection locked="0"/>
    </xf>
    <xf numFmtId="0" fontId="6" fillId="7" borderId="11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7" borderId="21" xfId="0" applyFont="1" applyFill="1" applyBorder="1" applyAlignment="1" applyProtection="1">
      <alignment horizontal="center" vertical="center"/>
      <protection locked="0"/>
    </xf>
    <xf numFmtId="0" fontId="7" fillId="7" borderId="19" xfId="0" applyFont="1" applyFill="1" applyBorder="1" applyAlignment="1" applyProtection="1">
      <alignment horizontal="center" vertical="center"/>
      <protection locked="0"/>
    </xf>
    <xf numFmtId="0" fontId="18" fillId="6" borderId="34" xfId="0" applyFont="1" applyFill="1" applyBorder="1" applyAlignment="1" applyProtection="1">
      <alignment horizontal="left" vertical="center"/>
    </xf>
    <xf numFmtId="0" fontId="18" fillId="6" borderId="35" xfId="0" applyFont="1" applyFill="1" applyBorder="1" applyAlignment="1" applyProtection="1">
      <alignment horizontal="left" vertical="center"/>
    </xf>
    <xf numFmtId="0" fontId="18" fillId="6" borderId="36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center" vertical="center"/>
    </xf>
    <xf numFmtId="0" fontId="13" fillId="2" borderId="29" xfId="0" applyFont="1" applyFill="1" applyBorder="1" applyAlignment="1">
      <alignment horizontal="left" wrapText="1"/>
    </xf>
    <xf numFmtId="0" fontId="13" fillId="2" borderId="30" xfId="0" applyFont="1" applyFill="1" applyBorder="1" applyAlignment="1">
      <alignment horizontal="left" wrapText="1"/>
    </xf>
    <xf numFmtId="0" fontId="13" fillId="2" borderId="30" xfId="0" applyFont="1" applyFill="1" applyBorder="1" applyAlignment="1">
      <alignment horizontal="center" wrapText="1"/>
    </xf>
    <xf numFmtId="0" fontId="13" fillId="2" borderId="30" xfId="0" applyFont="1" applyFill="1" applyBorder="1" applyAlignment="1">
      <alignment horizontal="center"/>
    </xf>
    <xf numFmtId="0" fontId="13" fillId="2" borderId="30" xfId="0" applyFont="1" applyFill="1" applyBorder="1" applyAlignment="1">
      <alignment horizontal="right"/>
    </xf>
    <xf numFmtId="0" fontId="13" fillId="2" borderId="31" xfId="0" applyFont="1" applyFill="1" applyBorder="1" applyAlignment="1">
      <alignment horizontal="right"/>
    </xf>
    <xf numFmtId="0" fontId="6" fillId="7" borderId="20" xfId="0" applyFont="1" applyFill="1" applyBorder="1" applyAlignment="1" applyProtection="1">
      <alignment horizontal="center" vertical="center"/>
      <protection locked="0"/>
    </xf>
    <xf numFmtId="0" fontId="6" fillId="7" borderId="24" xfId="0" applyFont="1" applyFill="1" applyBorder="1" applyAlignment="1" applyProtection="1">
      <alignment horizontal="center" vertical="center"/>
      <protection locked="0"/>
    </xf>
    <xf numFmtId="0" fontId="6" fillId="7" borderId="3" xfId="0" applyFont="1" applyFill="1" applyBorder="1" applyAlignment="1" applyProtection="1">
      <alignment horizontal="center" vertical="center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54" xfId="1" quotePrefix="1" applyFont="1" applyFill="1" applyBorder="1" applyAlignment="1" applyProtection="1">
      <alignment horizontal="left" vertical="center"/>
    </xf>
    <xf numFmtId="0" fontId="5" fillId="0" borderId="46" xfId="1" applyFill="1" applyBorder="1" applyAlignment="1" applyProtection="1">
      <alignment horizontal="left" vertical="center"/>
    </xf>
    <xf numFmtId="0" fontId="5" fillId="0" borderId="26" xfId="1" applyFill="1" applyBorder="1" applyAlignment="1" applyProtection="1">
      <alignment horizontal="left" vertical="center"/>
    </xf>
    <xf numFmtId="0" fontId="5" fillId="0" borderId="47" xfId="1" applyFill="1" applyBorder="1" applyAlignment="1" applyProtection="1">
      <alignment horizontal="left" vertical="center"/>
    </xf>
    <xf numFmtId="0" fontId="21" fillId="0" borderId="55" xfId="1" applyFont="1" applyFill="1" applyBorder="1" applyAlignment="1" applyProtection="1">
      <alignment horizontal="left" vertical="center"/>
    </xf>
    <xf numFmtId="0" fontId="5" fillId="0" borderId="52" xfId="1" quotePrefix="1" applyFont="1" applyFill="1" applyBorder="1" applyAlignment="1" applyProtection="1">
      <alignment horizontal="left" vertical="center"/>
    </xf>
    <xf numFmtId="0" fontId="21" fillId="9" borderId="21" xfId="1" applyFont="1" applyFill="1" applyBorder="1" applyAlignment="1" applyProtection="1">
      <alignment horizontal="center" vertical="center"/>
    </xf>
    <xf numFmtId="0" fontId="21" fillId="9" borderId="19" xfId="1" applyFont="1" applyFill="1" applyBorder="1" applyAlignment="1" applyProtection="1">
      <alignment horizontal="center" vertical="center"/>
    </xf>
    <xf numFmtId="0" fontId="21" fillId="9" borderId="29" xfId="1" applyFont="1" applyFill="1" applyBorder="1" applyAlignment="1" applyProtection="1">
      <alignment horizontal="center" vertical="center"/>
    </xf>
    <xf numFmtId="0" fontId="21" fillId="9" borderId="31" xfId="1" applyFont="1" applyFill="1" applyBorder="1" applyAlignment="1" applyProtection="1">
      <alignment horizontal="center" vertical="center"/>
    </xf>
    <xf numFmtId="49" fontId="20" fillId="8" borderId="29" xfId="1" applyNumberFormat="1" applyFont="1" applyFill="1" applyBorder="1" applyAlignment="1" applyProtection="1">
      <alignment horizontal="center" vertical="center"/>
    </xf>
    <xf numFmtId="49" fontId="20" fillId="8" borderId="30" xfId="1" applyNumberFormat="1" applyFont="1" applyFill="1" applyBorder="1" applyAlignment="1" applyProtection="1">
      <alignment horizontal="center" vertical="center"/>
    </xf>
    <xf numFmtId="49" fontId="20" fillId="8" borderId="31" xfId="1" applyNumberFormat="1" applyFont="1" applyFill="1" applyBorder="1" applyAlignment="1" applyProtection="1">
      <alignment horizontal="center" vertical="center"/>
    </xf>
    <xf numFmtId="0" fontId="18" fillId="6" borderId="9" xfId="1" applyFont="1" applyFill="1" applyBorder="1" applyAlignment="1" applyProtection="1">
      <alignment horizontal="center" vertical="center"/>
    </xf>
    <xf numFmtId="0" fontId="18" fillId="6" borderId="0" xfId="1" applyFont="1" applyFill="1" applyBorder="1" applyAlignment="1" applyProtection="1">
      <alignment horizontal="center" vertical="center"/>
    </xf>
    <xf numFmtId="14" fontId="5" fillId="0" borderId="53" xfId="1" applyNumberFormat="1" applyFont="1" applyFill="1" applyBorder="1" applyAlignment="1" applyProtection="1">
      <alignment horizontal="left" vertical="center"/>
    </xf>
    <xf numFmtId="0" fontId="5" fillId="0" borderId="55" xfId="1" applyFill="1" applyBorder="1" applyAlignment="1" applyProtection="1">
      <alignment horizontal="left" vertical="center"/>
    </xf>
  </cellXfs>
  <cellStyles count="5">
    <cellStyle name="Standard" xfId="0" builtinId="0"/>
    <cellStyle name="Standard 2" xfId="1" xr:uid="{00000000-0005-0000-0000-000002000000}"/>
    <cellStyle name="Standard 2 2" xfId="3" xr:uid="{00000000-0005-0000-0000-000003000000}"/>
    <cellStyle name="Standard 3" xfId="2" xr:uid="{00000000-0005-0000-0000-000004000000}"/>
    <cellStyle name="Standard 4" xfId="4" xr:uid="{2C2ED8A6-AE27-4CD8-B565-3FE87AED5EB2}"/>
  </cellStyles>
  <dxfs count="11">
    <dxf>
      <fill>
        <patternFill>
          <bgColor rgb="FFFF7C8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BDD7EE"/>
      <color rgb="FFFBFC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customXml" Target="../customXml/item2.xml"/><Relationship Id="rId10" Type="http://schemas.openxmlformats.org/officeDocument/2006/relationships/externalLink" Target="externalLinks/externalLink6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121540</xdr:colOff>
      <xdr:row>1</xdr:row>
      <xdr:rowOff>178432</xdr:rowOff>
    </xdr:from>
    <xdr:to>
      <xdr:col>44</xdr:col>
      <xdr:colOff>55546</xdr:colOff>
      <xdr:row>4</xdr:row>
      <xdr:rowOff>17626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ADA62EC-37E0-4948-A865-AD3D9473E5D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9482" y="178432"/>
          <a:ext cx="2447141" cy="4253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Q-3/Quality%20Readiness/Berichte%20-%20Audits%20-%20Potentialanalysen/_AuditFormulare/VA_000000_Audi-NeueRegelen-Stand281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s.sp.rehau.org/pd/MBW213BMP/projectwork/09%20QPUnterlagen/Bemusterungsunterlagen/Bemusterungsabstimmung%2026.06.2014/13%2012%2020%20Bemusterungsplanungsformular%20f&#252;r%20Kaufteile%20deu-eng%20V8.1%20(EXT3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Bozivko\LOCALS~1\Temp\notes9D76E5\2010-06%20Testdeckblatt%20VDA%20neu%20Version%202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%20Michas%20QAM-Festplatte\03%20Audit\VDA%206.3\2012-01%20Erweiterungsversion%20VDA%206.3%20Bewertungstool%20Version%208.7%20deu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OLKA7\20100421%20BAG%20R231%20Faurecia_I%20Tafel%20Oberteil_V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0%20Michas%20Dateien\600%20Archiv\VDA%206.3%20neu%20DAG%20Baustel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05000020172529_Schab\00%20Michas%20Dateien\600%20Archiv\Reiseantrag%20V14%20Team%20Nitzsch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Q-3\Quality%20Readiness\Berichte%20-%20Audits%20-%20Potentialanalysen\_AuditFormulare\VA_000000_Audi-NeueRegelen-Stand281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niach\AppData\Local\Microsoft\Windows\Temporary%20Internet%20Files\Content.Outlook\GI9GENRU\2014-01-20%20Bemusterungsplanungsformular%20Kaufteile%20inkl%20PT%20deu-eng%20V8.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Standards\MCG_QK%20Vorlagen\Reiseabrechnung%20Version%201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Q-3\Quality%20Readiness\Berichte%20-%20Audits%20-%20Potentialanalysen\_AuditFormulare\VA_000000_ABC_Musterstadt(D)_17_10_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en\DATEN\Weiss\Allg\C_P_QM_AM\20_Bemusterung\0100_VDA_Arbeitskreis\40_Arbeitsst&#228;nde_Arbeitsgruppe\190418_Arbeitsgruppentreffen\180418_Formblatt_Bewertungen_Deckblatt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lringklinger4-my.sharepoint.com/1%20Aufgaben%20PMT/1.1%20Bemusterung/05%20Globale%20Freigabe/Freigabebaum/Kataloge/2017-09-21%20Nachweisbeschreibung%20MAS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reinstellungen"/>
      <sheetName val="Eingabe"/>
      <sheetName val="Deckblatt"/>
      <sheetName val="Q-Fähigk"/>
      <sheetName val="Proz-Balken"/>
      <sheetName val="Auswertg 1"/>
      <sheetName val="Auswertg 2"/>
      <sheetName val="Auswertg 3"/>
      <sheetName val="Sofortmaßnahmen"/>
      <sheetName val="Streifenliste"/>
      <sheetName val="QTP dt."/>
      <sheetName val="ProduktA"/>
      <sheetName val="ProduktA (2)"/>
      <sheetName val="ProduktA (3)"/>
      <sheetName val="Erläuterung"/>
      <sheetName val="QTP engl."/>
      <sheetName val="Prozessschritte extern"/>
      <sheetName val="Prozessschritte intern"/>
      <sheetName val="PrdGrp-TEXTE"/>
      <sheetName val="Vorlage Vorabkopie"/>
      <sheetName val="Tabel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PF - SPF"/>
      <sheetName val="Teilebuendel - common parts"/>
      <sheetName val="Setzteile - directed parts"/>
      <sheetName val="Korossion - Chrom"/>
      <sheetName val="Korossion - PTS"/>
      <sheetName val="Werkstoff"/>
      <sheetName val="Lackhaftung"/>
      <sheetName val="R&amp;D Planung - R&amp;D plan"/>
      <sheetName val="Änderungen -  History"/>
      <sheetName val="Listen"/>
      <sheetName val="Formular BAG"/>
      <sheetName val="Teilebuendel"/>
      <sheetName val="Formblattlebenslauf"/>
      <sheetName val="Liste"/>
    </sheetNames>
    <sheetDataSet>
      <sheetData sheetId="0"/>
      <sheetData sheetId="1"/>
      <sheetData sheetId="2"/>
      <sheetData sheetId="3"/>
      <sheetData sheetId="4">
        <row r="948">
          <cell r="U948" t="str">
            <v xml:space="preserve">Ja / Yes </v>
          </cell>
        </row>
      </sheetData>
      <sheetData sheetId="5"/>
      <sheetData sheetId="6"/>
      <sheetData sheetId="7"/>
      <sheetData sheetId="8"/>
      <sheetData sheetId="9"/>
      <sheetData sheetId="10">
        <row r="1">
          <cell r="B1" t="str">
            <v>001</v>
          </cell>
        </row>
        <row r="2">
          <cell r="A2">
            <v>0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27</v>
          </cell>
        </row>
        <row r="30">
          <cell r="A30">
            <v>28</v>
          </cell>
        </row>
        <row r="31">
          <cell r="A31">
            <v>29</v>
          </cell>
        </row>
        <row r="32">
          <cell r="A32">
            <v>30</v>
          </cell>
        </row>
        <row r="33">
          <cell r="A33">
            <v>31</v>
          </cell>
        </row>
        <row r="34">
          <cell r="A34">
            <v>32</v>
          </cell>
        </row>
        <row r="35">
          <cell r="A35">
            <v>33</v>
          </cell>
        </row>
        <row r="36">
          <cell r="A36">
            <v>34</v>
          </cell>
        </row>
        <row r="37">
          <cell r="A37">
            <v>35</v>
          </cell>
        </row>
        <row r="38">
          <cell r="A38">
            <v>36</v>
          </cell>
        </row>
        <row r="39">
          <cell r="A39">
            <v>37</v>
          </cell>
        </row>
        <row r="40">
          <cell r="A40">
            <v>38</v>
          </cell>
        </row>
        <row r="41">
          <cell r="A41">
            <v>39</v>
          </cell>
        </row>
        <row r="42">
          <cell r="A42">
            <v>40</v>
          </cell>
        </row>
        <row r="43">
          <cell r="A43">
            <v>41</v>
          </cell>
        </row>
        <row r="44">
          <cell r="A44">
            <v>42</v>
          </cell>
        </row>
        <row r="45">
          <cell r="A45">
            <v>43</v>
          </cell>
        </row>
        <row r="46">
          <cell r="A46">
            <v>44</v>
          </cell>
        </row>
        <row r="47">
          <cell r="A47">
            <v>45</v>
          </cell>
        </row>
        <row r="48">
          <cell r="A48">
            <v>46</v>
          </cell>
        </row>
        <row r="49">
          <cell r="A49">
            <v>47</v>
          </cell>
        </row>
        <row r="50">
          <cell r="A50">
            <v>48</v>
          </cell>
        </row>
        <row r="51">
          <cell r="A51">
            <v>49</v>
          </cell>
        </row>
        <row r="52">
          <cell r="A52">
            <v>50</v>
          </cell>
        </row>
        <row r="53">
          <cell r="A53">
            <v>51</v>
          </cell>
        </row>
        <row r="54">
          <cell r="A54">
            <v>52</v>
          </cell>
        </row>
        <row r="55">
          <cell r="A55">
            <v>53</v>
          </cell>
        </row>
        <row r="56">
          <cell r="A56">
            <v>54</v>
          </cell>
        </row>
        <row r="57">
          <cell r="A57">
            <v>55</v>
          </cell>
        </row>
        <row r="58">
          <cell r="A58">
            <v>56</v>
          </cell>
        </row>
        <row r="59">
          <cell r="A59">
            <v>57</v>
          </cell>
        </row>
        <row r="60">
          <cell r="A60">
            <v>58</v>
          </cell>
        </row>
        <row r="61">
          <cell r="A61">
            <v>59</v>
          </cell>
        </row>
        <row r="62">
          <cell r="A62">
            <v>60</v>
          </cell>
        </row>
      </sheetData>
      <sheetData sheetId="11"/>
      <sheetData sheetId="12"/>
      <sheetData sheetId="13"/>
      <sheetData sheetId="14">
        <row r="1">
          <cell r="F1" t="str">
            <v>A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Blatt2"/>
      <sheetName val="Entwicklung u. Prozessschritt 1"/>
      <sheetName val="MN"/>
      <sheetName val="Bewertu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Potenzialanalyse"/>
      <sheetName val="Poti Bewertung"/>
      <sheetName val="LOG-Aspekte Potentialanalyse"/>
      <sheetName val="Maßnahmen Potenzialanalyse"/>
      <sheetName val="Maßnahmen Lft-Erklärung"/>
      <sheetName val="Prozessschritte definieren"/>
      <sheetName val="Prozessaudit Fragen"/>
      <sheetName val="Bewertungsmatrix"/>
      <sheetName val="Prozentbalken"/>
      <sheetName val="Massnahmenplan"/>
      <sheetName val="Änderungshistori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I8" t="str">
            <v/>
          </cell>
        </row>
        <row r="9">
          <cell r="I9" t="str">
            <v/>
          </cell>
        </row>
        <row r="10">
          <cell r="I10" t="str">
            <v/>
          </cell>
        </row>
        <row r="11">
          <cell r="I11" t="str">
            <v/>
          </cell>
        </row>
        <row r="13">
          <cell r="I13" t="str">
            <v/>
          </cell>
        </row>
        <row r="14">
          <cell r="I14" t="str">
            <v/>
          </cell>
        </row>
        <row r="16">
          <cell r="I16" t="str">
            <v/>
          </cell>
        </row>
        <row r="17">
          <cell r="I17" t="str">
            <v/>
          </cell>
        </row>
        <row r="18">
          <cell r="I18" t="str">
            <v/>
          </cell>
        </row>
        <row r="20">
          <cell r="I20" t="str">
            <v/>
          </cell>
        </row>
        <row r="21">
          <cell r="I21" t="str">
            <v/>
          </cell>
        </row>
        <row r="22">
          <cell r="I22" t="str">
            <v/>
          </cell>
        </row>
        <row r="23">
          <cell r="I23" t="str">
            <v/>
          </cell>
        </row>
        <row r="24">
          <cell r="I24" t="str">
            <v/>
          </cell>
        </row>
        <row r="26">
          <cell r="I26" t="str">
            <v/>
          </cell>
        </row>
        <row r="27">
          <cell r="I27" t="str">
            <v/>
          </cell>
        </row>
        <row r="29">
          <cell r="I29" t="str">
            <v/>
          </cell>
        </row>
        <row r="30">
          <cell r="I30" t="str">
            <v/>
          </cell>
        </row>
        <row r="31">
          <cell r="I31" t="str">
            <v/>
          </cell>
        </row>
        <row r="32">
          <cell r="I32" t="str">
            <v/>
          </cell>
        </row>
        <row r="33">
          <cell r="I33" t="str">
            <v/>
          </cell>
        </row>
        <row r="35">
          <cell r="I35" t="str">
            <v/>
          </cell>
        </row>
        <row r="37">
          <cell r="I37" t="str">
            <v/>
          </cell>
        </row>
        <row r="38">
          <cell r="I38" t="str">
            <v/>
          </cell>
        </row>
        <row r="39">
          <cell r="I39" t="str">
            <v/>
          </cell>
        </row>
        <row r="40">
          <cell r="I40" t="str">
            <v/>
          </cell>
        </row>
        <row r="41">
          <cell r="I41" t="str">
            <v>Feststellungen</v>
          </cell>
        </row>
        <row r="42">
          <cell r="I42" t="str">
            <v/>
          </cell>
        </row>
        <row r="43">
          <cell r="I43" t="str">
            <v/>
          </cell>
        </row>
        <row r="46">
          <cell r="I46" t="str">
            <v/>
          </cell>
        </row>
        <row r="48">
          <cell r="I48" t="str">
            <v/>
          </cell>
        </row>
        <row r="49">
          <cell r="I49" t="str">
            <v/>
          </cell>
        </row>
        <row r="51">
          <cell r="I51" t="str">
            <v/>
          </cell>
        </row>
        <row r="52">
          <cell r="I52" t="str">
            <v/>
          </cell>
        </row>
        <row r="54">
          <cell r="I54" t="str">
            <v/>
          </cell>
        </row>
        <row r="55">
          <cell r="I55" t="str">
            <v/>
          </cell>
        </row>
        <row r="56">
          <cell r="I56" t="str">
            <v/>
          </cell>
        </row>
        <row r="57">
          <cell r="I57" t="str">
            <v/>
          </cell>
        </row>
      </sheetData>
      <sheetData sheetId="5" refreshError="1"/>
      <sheetData sheetId="6" refreshError="1"/>
      <sheetData sheetId="7" refreshError="1"/>
      <sheetData sheetId="8">
        <row r="14">
          <cell r="E14" t="str">
            <v>n.b.</v>
          </cell>
          <cell r="F14" t="str">
            <v>n.b.</v>
          </cell>
          <cell r="G14" t="str">
            <v>n.b.</v>
          </cell>
          <cell r="H14" t="str">
            <v>n.b.</v>
          </cell>
          <cell r="I14" t="str">
            <v>n.b.</v>
          </cell>
          <cell r="T14" t="str">
            <v>n.b.</v>
          </cell>
          <cell r="U14" t="str">
            <v>n.b.</v>
          </cell>
          <cell r="V14" t="str">
            <v>n.b.</v>
          </cell>
          <cell r="W14" t="str">
            <v>n.b.</v>
          </cell>
          <cell r="X14" t="str">
            <v>n.b.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ung"/>
      <sheetName val="Forderungen BSM 1"/>
      <sheetName val="Übersicht"/>
      <sheetName val="Listen"/>
    </sheetNames>
    <sheetDataSet>
      <sheetData sheetId="0" refreshError="1"/>
      <sheetData sheetId="1" refreshError="1"/>
      <sheetData sheetId="2" refreshError="1"/>
      <sheetData sheetId="3">
        <row r="2">
          <cell r="F2" t="str">
            <v>Qualitätssicherung</v>
          </cell>
        </row>
        <row r="3">
          <cell r="F3" t="str">
            <v>Verbaubarkeit MO W50</v>
          </cell>
        </row>
        <row r="4">
          <cell r="F4" t="str">
            <v>Verbaubarkeit MO W67</v>
          </cell>
        </row>
        <row r="5">
          <cell r="F5" t="str">
            <v>Verbaubarkeit RB</v>
          </cell>
        </row>
        <row r="6">
          <cell r="F6" t="str">
            <v>Verbaubarkeit Entw.</v>
          </cell>
        </row>
        <row r="7">
          <cell r="F7" t="str">
            <v>Verbaubarkeit EE</v>
          </cell>
        </row>
        <row r="8">
          <cell r="F8" t="str">
            <v>Funktionsprüfung EP W50</v>
          </cell>
        </row>
        <row r="9">
          <cell r="F9" t="str">
            <v>Funktionsprüfung EP W67</v>
          </cell>
        </row>
        <row r="10">
          <cell r="F10" t="str">
            <v>Maßprüfung</v>
          </cell>
        </row>
        <row r="11">
          <cell r="F11" t="str">
            <v>Werkstoffprüfung W50</v>
          </cell>
        </row>
        <row r="12">
          <cell r="F12" t="str">
            <v>Werkstoffprüfung W67</v>
          </cell>
        </row>
        <row r="13">
          <cell r="F13" t="str">
            <v>Dyn. Fahrprüfung</v>
          </cell>
        </row>
        <row r="14">
          <cell r="F14" t="str">
            <v>Korrosion</v>
          </cell>
        </row>
        <row r="15">
          <cell r="F15" t="str">
            <v>Prozess</v>
          </cell>
        </row>
        <row r="16">
          <cell r="F16" t="str">
            <v>Lacktechnologie</v>
          </cell>
        </row>
        <row r="17">
          <cell r="F17" t="str">
            <v>Farbton</v>
          </cell>
        </row>
        <row r="18">
          <cell r="F18" t="str">
            <v>Oberfläche/Narbung</v>
          </cell>
        </row>
        <row r="19">
          <cell r="F19" t="str">
            <v>Sonstiges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 VDA neu"/>
      <sheetName val="Deckblatt"/>
      <sheetName val="Bewertungsmatrix"/>
      <sheetName val="Prozent Balken"/>
      <sheetName val="Tabell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iseantrag"/>
      <sheetName val="Reiseabrechnung"/>
      <sheetName val="Eigenbeleg km eigenes Fzg"/>
      <sheetName val="Auswahllisten"/>
    </sheetNames>
    <sheetDataSet>
      <sheetData sheetId="0" refreshError="1"/>
      <sheetData sheetId="1" refreshError="1"/>
      <sheetData sheetId="2" refreshError="1"/>
      <sheetData sheetId="3" refreshError="1">
        <row r="1">
          <cell r="O1" t="str">
            <v>A</v>
          </cell>
        </row>
        <row r="2">
          <cell r="O2" t="str">
            <v>Ägypten</v>
          </cell>
        </row>
        <row r="3">
          <cell r="B3" t="str">
            <v>Nitzsche</v>
          </cell>
          <cell r="O3" t="str">
            <v>Äquatorialguinea</v>
          </cell>
        </row>
        <row r="4">
          <cell r="B4" t="str">
            <v>Barisic</v>
          </cell>
          <cell r="O4" t="str">
            <v>Äthiopien</v>
          </cell>
        </row>
        <row r="5">
          <cell r="B5" t="str">
            <v>Deskaj</v>
          </cell>
          <cell r="O5" t="str">
            <v>Afghanistan</v>
          </cell>
        </row>
        <row r="6">
          <cell r="B6" t="str">
            <v>Gallo</v>
          </cell>
          <cell r="O6" t="str">
            <v>Albanien</v>
          </cell>
        </row>
        <row r="7">
          <cell r="B7" t="str">
            <v>Gerstmeier</v>
          </cell>
          <cell r="O7" t="str">
            <v>Algerien</v>
          </cell>
        </row>
        <row r="8">
          <cell r="B8" t="str">
            <v>Herder</v>
          </cell>
          <cell r="O8" t="str">
            <v>Andorra</v>
          </cell>
        </row>
        <row r="9">
          <cell r="B9" t="str">
            <v>Kleindienst</v>
          </cell>
          <cell r="O9" t="str">
            <v>Angola</v>
          </cell>
        </row>
        <row r="10">
          <cell r="B10" t="str">
            <v>Mittnacht</v>
          </cell>
          <cell r="O10" t="str">
            <v>Antigua und Barbuda</v>
          </cell>
        </row>
        <row r="11">
          <cell r="B11" t="str">
            <v>Schab</v>
          </cell>
          <cell r="O11" t="str">
            <v>Argentinien</v>
          </cell>
        </row>
        <row r="12">
          <cell r="B12" t="str">
            <v>Schilling</v>
          </cell>
          <cell r="O12" t="str">
            <v>Armenien</v>
          </cell>
        </row>
        <row r="13">
          <cell r="B13" t="str">
            <v>Schubert</v>
          </cell>
          <cell r="O13" t="str">
            <v>Aserbaidschan</v>
          </cell>
        </row>
        <row r="14">
          <cell r="B14" t="str">
            <v>Taube</v>
          </cell>
          <cell r="O14" t="str">
            <v>Australien</v>
          </cell>
        </row>
        <row r="15">
          <cell r="O15" t="str">
            <v>B</v>
          </cell>
        </row>
        <row r="16">
          <cell r="O16" t="str">
            <v>Bahamas</v>
          </cell>
        </row>
        <row r="17">
          <cell r="O17" t="str">
            <v>Bahrain</v>
          </cell>
        </row>
        <row r="18">
          <cell r="O18" t="str">
            <v>Bangladesch</v>
          </cell>
        </row>
        <row r="19">
          <cell r="O19" t="str">
            <v>Barbados</v>
          </cell>
        </row>
        <row r="20">
          <cell r="O20" t="str">
            <v>Belgien</v>
          </cell>
        </row>
        <row r="21">
          <cell r="C21" t="str">
            <v>Besuch</v>
          </cell>
          <cell r="G21" t="str">
            <v>Business</v>
          </cell>
          <cell r="O21" t="str">
            <v>Belize</v>
          </cell>
        </row>
        <row r="22">
          <cell r="C22" t="str">
            <v>DPA Teil 1</v>
          </cell>
          <cell r="G22" t="str">
            <v>Economy</v>
          </cell>
          <cell r="O22" t="str">
            <v>Benin</v>
          </cell>
        </row>
        <row r="23">
          <cell r="C23" t="str">
            <v>DPA Teil 2</v>
          </cell>
          <cell r="G23" t="str">
            <v>Spartarif</v>
          </cell>
          <cell r="O23" t="str">
            <v>Bhutan</v>
          </cell>
        </row>
        <row r="24">
          <cell r="C24" t="str">
            <v>DPA Teil 3</v>
          </cell>
          <cell r="O24" t="str">
            <v>Bolivien</v>
          </cell>
        </row>
        <row r="25">
          <cell r="C25" t="str">
            <v>DPA Teil 1+2</v>
          </cell>
          <cell r="O25" t="str">
            <v>Bosnien und Herzegowina</v>
          </cell>
        </row>
        <row r="26">
          <cell r="C26" t="str">
            <v>LPA</v>
          </cell>
          <cell r="O26" t="str">
            <v>Botsuana</v>
          </cell>
        </row>
        <row r="27">
          <cell r="C27" t="str">
            <v>PPF</v>
          </cell>
          <cell r="O27" t="str">
            <v>Brasilien</v>
          </cell>
        </row>
        <row r="28">
          <cell r="C28" t="str">
            <v>REQ</v>
          </cell>
          <cell r="O28" t="str">
            <v>Brunei</v>
          </cell>
        </row>
        <row r="29">
          <cell r="C29" t="str">
            <v>Source Evaluation</v>
          </cell>
          <cell r="O29" t="str">
            <v>Bulgarien</v>
          </cell>
        </row>
        <row r="30">
          <cell r="C30" t="str">
            <v>TRL</v>
          </cell>
          <cell r="O30" t="str">
            <v>Burkina Faso</v>
          </cell>
        </row>
        <row r="31">
          <cell r="C31" t="str">
            <v>Sonstiges</v>
          </cell>
          <cell r="O31" t="str">
            <v>Burundi</v>
          </cell>
        </row>
        <row r="32">
          <cell r="O32" t="str">
            <v>C</v>
          </cell>
        </row>
        <row r="33">
          <cell r="O33" t="str">
            <v>Chile</v>
          </cell>
        </row>
        <row r="34">
          <cell r="O34" t="str">
            <v>China</v>
          </cell>
        </row>
        <row r="35">
          <cell r="O35" t="str">
            <v>Costa Rica</v>
          </cell>
        </row>
        <row r="36">
          <cell r="O36" t="str">
            <v>D</v>
          </cell>
        </row>
        <row r="37">
          <cell r="O37" t="str">
            <v>Dänemark</v>
          </cell>
        </row>
        <row r="38">
          <cell r="O38" t="str">
            <v>Deutschland</v>
          </cell>
        </row>
        <row r="39">
          <cell r="O39" t="str">
            <v>Dominica</v>
          </cell>
        </row>
        <row r="40">
          <cell r="O40" t="str">
            <v>Dominikanische Republik</v>
          </cell>
        </row>
        <row r="41">
          <cell r="O41" t="str">
            <v>Dschibuti</v>
          </cell>
        </row>
        <row r="42">
          <cell r="O42" t="str">
            <v>E</v>
          </cell>
        </row>
        <row r="43">
          <cell r="O43" t="str">
            <v>Ecuador</v>
          </cell>
        </row>
        <row r="44">
          <cell r="O44" t="str">
            <v>El Salvador</v>
          </cell>
        </row>
        <row r="45">
          <cell r="O45" t="str">
            <v>Elfenbeinküste</v>
          </cell>
        </row>
        <row r="46">
          <cell r="O46" t="str">
            <v>Eritrea</v>
          </cell>
        </row>
        <row r="47">
          <cell r="O47" t="str">
            <v>Estland</v>
          </cell>
        </row>
        <row r="48">
          <cell r="O48" t="str">
            <v>F</v>
          </cell>
        </row>
        <row r="49">
          <cell r="O49" t="str">
            <v>Fidschi</v>
          </cell>
        </row>
        <row r="50">
          <cell r="O50" t="str">
            <v>Finnland</v>
          </cell>
        </row>
        <row r="51">
          <cell r="O51" t="str">
            <v>Frankreich</v>
          </cell>
        </row>
        <row r="52">
          <cell r="O52" t="str">
            <v>G</v>
          </cell>
        </row>
        <row r="53">
          <cell r="O53" t="str">
            <v>Gabun</v>
          </cell>
        </row>
        <row r="54">
          <cell r="O54" t="str">
            <v>Gambia</v>
          </cell>
        </row>
        <row r="55">
          <cell r="O55" t="str">
            <v>Georgien</v>
          </cell>
        </row>
        <row r="56">
          <cell r="O56" t="str">
            <v>Ghana</v>
          </cell>
        </row>
        <row r="57">
          <cell r="O57" t="str">
            <v>Grenada</v>
          </cell>
        </row>
        <row r="58">
          <cell r="O58" t="str">
            <v>Griechenland</v>
          </cell>
        </row>
        <row r="59">
          <cell r="O59" t="str">
            <v>Großbritannien</v>
          </cell>
        </row>
        <row r="60">
          <cell r="O60" t="str">
            <v>Guatemala</v>
          </cell>
        </row>
        <row r="61">
          <cell r="O61" t="str">
            <v>Guinea</v>
          </cell>
        </row>
        <row r="62">
          <cell r="O62" t="str">
            <v>Guinea-Bissau</v>
          </cell>
        </row>
        <row r="63">
          <cell r="O63" t="str">
            <v>Guyana</v>
          </cell>
        </row>
        <row r="64">
          <cell r="O64" t="str">
            <v>H</v>
          </cell>
        </row>
        <row r="65">
          <cell r="O65" t="str">
            <v>Haiti</v>
          </cell>
        </row>
        <row r="66">
          <cell r="O66" t="str">
            <v>Honduras</v>
          </cell>
        </row>
        <row r="67">
          <cell r="O67" t="str">
            <v>I</v>
          </cell>
        </row>
        <row r="68">
          <cell r="O68" t="str">
            <v>Indien</v>
          </cell>
        </row>
        <row r="69">
          <cell r="O69" t="str">
            <v>Indonesien</v>
          </cell>
        </row>
        <row r="70">
          <cell r="O70" t="str">
            <v>Irak</v>
          </cell>
        </row>
        <row r="71">
          <cell r="O71" t="str">
            <v>Iran</v>
          </cell>
        </row>
        <row r="72">
          <cell r="O72" t="str">
            <v>Irland</v>
          </cell>
        </row>
        <row r="73">
          <cell r="O73" t="str">
            <v>Island</v>
          </cell>
        </row>
        <row r="74">
          <cell r="O74" t="str">
            <v>Israel</v>
          </cell>
        </row>
        <row r="75">
          <cell r="O75" t="str">
            <v>Italien</v>
          </cell>
        </row>
        <row r="76">
          <cell r="O76" t="str">
            <v>J</v>
          </cell>
        </row>
        <row r="77">
          <cell r="O77" t="str">
            <v>Jamaika</v>
          </cell>
        </row>
        <row r="78">
          <cell r="O78" t="str">
            <v>Japan</v>
          </cell>
        </row>
        <row r="79">
          <cell r="O79" t="str">
            <v>Jemen</v>
          </cell>
        </row>
        <row r="80">
          <cell r="O80" t="str">
            <v>Jordanien</v>
          </cell>
        </row>
        <row r="81">
          <cell r="O81" t="str">
            <v>K</v>
          </cell>
        </row>
        <row r="82">
          <cell r="O82" t="str">
            <v>Kambodscha</v>
          </cell>
        </row>
        <row r="83">
          <cell r="O83" t="str">
            <v>Kamerun</v>
          </cell>
        </row>
        <row r="84">
          <cell r="O84" t="str">
            <v>Kanada</v>
          </cell>
        </row>
        <row r="85">
          <cell r="O85" t="str">
            <v>Kap Verde</v>
          </cell>
        </row>
        <row r="86">
          <cell r="O86" t="str">
            <v>Kasachstan</v>
          </cell>
        </row>
        <row r="87">
          <cell r="O87" t="str">
            <v>Katar</v>
          </cell>
        </row>
        <row r="88">
          <cell r="O88" t="str">
            <v>Kenia</v>
          </cell>
        </row>
        <row r="89">
          <cell r="O89" t="str">
            <v>Kirgistan</v>
          </cell>
        </row>
        <row r="90">
          <cell r="O90" t="str">
            <v>Kiribati</v>
          </cell>
        </row>
        <row r="91">
          <cell r="O91" t="str">
            <v>Kolumbien</v>
          </cell>
        </row>
        <row r="92">
          <cell r="O92" t="str">
            <v>Komoren</v>
          </cell>
        </row>
        <row r="93">
          <cell r="O93" t="str">
            <v>Kongo, Republik</v>
          </cell>
        </row>
        <row r="94">
          <cell r="O94" t="str">
            <v>Kongo, Demokratische Republik</v>
          </cell>
        </row>
        <row r="95">
          <cell r="O95" t="str">
            <v>Kroatien</v>
          </cell>
        </row>
        <row r="96">
          <cell r="O96" t="str">
            <v>Kuba</v>
          </cell>
        </row>
        <row r="97">
          <cell r="O97" t="str">
            <v>Kuwait</v>
          </cell>
        </row>
        <row r="98">
          <cell r="O98" t="str">
            <v>L</v>
          </cell>
        </row>
        <row r="99">
          <cell r="O99" t="str">
            <v>Laos</v>
          </cell>
        </row>
        <row r="100">
          <cell r="O100" t="str">
            <v>Lesotho</v>
          </cell>
        </row>
        <row r="101">
          <cell r="O101" t="str">
            <v>Lettland</v>
          </cell>
        </row>
        <row r="102">
          <cell r="O102" t="str">
            <v>Libanon</v>
          </cell>
        </row>
        <row r="103">
          <cell r="O103" t="str">
            <v>Liberia</v>
          </cell>
        </row>
        <row r="104">
          <cell r="O104" t="str">
            <v>Libyen</v>
          </cell>
        </row>
        <row r="105">
          <cell r="O105" t="str">
            <v>Liechtenstein</v>
          </cell>
        </row>
        <row r="106">
          <cell r="O106" t="str">
            <v>Litauen</v>
          </cell>
        </row>
        <row r="107">
          <cell r="O107" t="str">
            <v>Luxemburg</v>
          </cell>
        </row>
        <row r="108">
          <cell r="O108" t="str">
            <v>M</v>
          </cell>
        </row>
        <row r="109">
          <cell r="O109" t="str">
            <v>Madagaskar</v>
          </cell>
        </row>
        <row r="110">
          <cell r="O110" t="str">
            <v>Malawi</v>
          </cell>
        </row>
        <row r="111">
          <cell r="O111" t="str">
            <v>Malaysia</v>
          </cell>
        </row>
        <row r="112">
          <cell r="O112" t="str">
            <v>Malediven</v>
          </cell>
        </row>
        <row r="113">
          <cell r="O113" t="str">
            <v>Mali</v>
          </cell>
        </row>
        <row r="114">
          <cell r="O114" t="str">
            <v>Malta</v>
          </cell>
        </row>
        <row r="115">
          <cell r="O115" t="str">
            <v>Marokko</v>
          </cell>
        </row>
        <row r="116">
          <cell r="O116" t="str">
            <v>Marshallinseln</v>
          </cell>
        </row>
        <row r="117">
          <cell r="O117" t="str">
            <v>Mauretanien</v>
          </cell>
        </row>
        <row r="118">
          <cell r="O118" t="str">
            <v>Mauritius</v>
          </cell>
        </row>
        <row r="119">
          <cell r="O119" t="str">
            <v>Mazedonien</v>
          </cell>
        </row>
        <row r="120">
          <cell r="O120" t="str">
            <v>Mexiko</v>
          </cell>
        </row>
        <row r="121">
          <cell r="O121" t="str">
            <v>Mikronesien</v>
          </cell>
        </row>
        <row r="122">
          <cell r="O122" t="str">
            <v>Moldawien</v>
          </cell>
        </row>
        <row r="123">
          <cell r="O123" t="str">
            <v>Monaco</v>
          </cell>
        </row>
        <row r="124">
          <cell r="O124" t="str">
            <v>Mongolei</v>
          </cell>
        </row>
        <row r="125">
          <cell r="O125" t="str">
            <v>Montenegro</v>
          </cell>
        </row>
        <row r="126">
          <cell r="O126" t="str">
            <v>Mosambik</v>
          </cell>
        </row>
        <row r="127">
          <cell r="O127" t="str">
            <v>Myanmar</v>
          </cell>
        </row>
        <row r="128">
          <cell r="O128" t="str">
            <v>N</v>
          </cell>
        </row>
        <row r="129">
          <cell r="O129" t="str">
            <v>Namibia</v>
          </cell>
        </row>
        <row r="130">
          <cell r="O130" t="str">
            <v>Nauru</v>
          </cell>
        </row>
        <row r="131">
          <cell r="O131" t="str">
            <v>Nepal</v>
          </cell>
        </row>
        <row r="132">
          <cell r="O132" t="str">
            <v>Neuseeland</v>
          </cell>
        </row>
        <row r="133">
          <cell r="O133" t="str">
            <v>Nicaragua</v>
          </cell>
        </row>
        <row r="134">
          <cell r="O134" t="str">
            <v>Niederlande</v>
          </cell>
        </row>
        <row r="135">
          <cell r="O135" t="str">
            <v>Niger</v>
          </cell>
        </row>
        <row r="136">
          <cell r="O136" t="str">
            <v>Nigeria</v>
          </cell>
        </row>
        <row r="137">
          <cell r="O137" t="str">
            <v>Niue</v>
          </cell>
        </row>
        <row r="138">
          <cell r="O138" t="str">
            <v>Nordkorea</v>
          </cell>
        </row>
        <row r="139">
          <cell r="O139" t="str">
            <v>Norwegen</v>
          </cell>
        </row>
        <row r="140">
          <cell r="O140" t="str">
            <v>O</v>
          </cell>
        </row>
        <row r="141">
          <cell r="O141" t="str">
            <v>Österreich</v>
          </cell>
        </row>
        <row r="142">
          <cell r="O142" t="str">
            <v>Oman</v>
          </cell>
        </row>
        <row r="143">
          <cell r="O143" t="str">
            <v>P</v>
          </cell>
        </row>
        <row r="144">
          <cell r="O144" t="str">
            <v>Pakistan</v>
          </cell>
        </row>
        <row r="145">
          <cell r="O145" t="str">
            <v>Palau</v>
          </cell>
        </row>
        <row r="146">
          <cell r="O146" t="str">
            <v>Palästinensische Gebiete</v>
          </cell>
        </row>
        <row r="147">
          <cell r="O147" t="str">
            <v>Panama</v>
          </cell>
        </row>
        <row r="148">
          <cell r="O148" t="str">
            <v>Papua-Neuguinea</v>
          </cell>
        </row>
        <row r="149">
          <cell r="O149" t="str">
            <v>Paraguay</v>
          </cell>
        </row>
        <row r="150">
          <cell r="O150" t="str">
            <v>Peru</v>
          </cell>
        </row>
        <row r="151">
          <cell r="O151" t="str">
            <v>Philippinen</v>
          </cell>
        </row>
        <row r="152">
          <cell r="O152" t="str">
            <v>Polen</v>
          </cell>
        </row>
        <row r="153">
          <cell r="O153" t="str">
            <v>Portugal</v>
          </cell>
        </row>
        <row r="154">
          <cell r="O154" t="str">
            <v>R</v>
          </cell>
        </row>
        <row r="155">
          <cell r="O155" t="str">
            <v>Ruanda</v>
          </cell>
        </row>
        <row r="156">
          <cell r="O156" t="str">
            <v>Rumänien</v>
          </cell>
        </row>
        <row r="157">
          <cell r="O157" t="str">
            <v>Russland</v>
          </cell>
        </row>
        <row r="158">
          <cell r="O158" t="str">
            <v>S</v>
          </cell>
        </row>
        <row r="159">
          <cell r="O159" t="str">
            <v>Sahara</v>
          </cell>
        </row>
        <row r="160">
          <cell r="O160" t="str">
            <v>Salomonen</v>
          </cell>
        </row>
        <row r="161">
          <cell r="O161" t="str">
            <v>Sambia</v>
          </cell>
        </row>
        <row r="162">
          <cell r="O162" t="str">
            <v>Samoa</v>
          </cell>
        </row>
        <row r="163">
          <cell r="O163" t="str">
            <v>San Marino</v>
          </cell>
        </row>
        <row r="164">
          <cell r="O164" t="str">
            <v>São Tomé und Príncipe</v>
          </cell>
        </row>
        <row r="165">
          <cell r="O165" t="str">
            <v>Saudi-Arabien</v>
          </cell>
        </row>
        <row r="166">
          <cell r="O166" t="str">
            <v>Schweden</v>
          </cell>
        </row>
        <row r="167">
          <cell r="O167" t="str">
            <v>Schweiz</v>
          </cell>
        </row>
        <row r="168">
          <cell r="O168" t="str">
            <v>Senegal</v>
          </cell>
        </row>
        <row r="169">
          <cell r="O169" t="str">
            <v>Serbien</v>
          </cell>
        </row>
        <row r="170">
          <cell r="O170" t="str">
            <v>Seychellen</v>
          </cell>
        </row>
        <row r="171">
          <cell r="O171" t="str">
            <v>Sierra Leone</v>
          </cell>
        </row>
        <row r="172">
          <cell r="O172" t="str">
            <v>Simbabwe</v>
          </cell>
        </row>
        <row r="173">
          <cell r="O173" t="str">
            <v>Singapur</v>
          </cell>
        </row>
        <row r="174">
          <cell r="O174" t="str">
            <v>Slowakei</v>
          </cell>
        </row>
        <row r="175">
          <cell r="O175" t="str">
            <v>Slowenien</v>
          </cell>
        </row>
        <row r="176">
          <cell r="O176" t="str">
            <v>Somalia</v>
          </cell>
        </row>
        <row r="177">
          <cell r="O177" t="str">
            <v>Spanien</v>
          </cell>
        </row>
        <row r="178">
          <cell r="O178" t="str">
            <v>Sri Lanka</v>
          </cell>
        </row>
        <row r="179">
          <cell r="O179" t="str">
            <v>St. Kitts und Nevis</v>
          </cell>
        </row>
        <row r="180">
          <cell r="O180" t="str">
            <v>St. Lucia</v>
          </cell>
        </row>
        <row r="181">
          <cell r="O181" t="str">
            <v>St. Vincent und die Grenadinen</v>
          </cell>
        </row>
        <row r="182">
          <cell r="O182" t="str">
            <v>Sudan</v>
          </cell>
        </row>
        <row r="183">
          <cell r="O183" t="str">
            <v>Südafrika</v>
          </cell>
        </row>
        <row r="184">
          <cell r="O184" t="str">
            <v>Südkorea</v>
          </cell>
        </row>
        <row r="185">
          <cell r="O185" t="str">
            <v>Suriname</v>
          </cell>
        </row>
        <row r="186">
          <cell r="O186" t="str">
            <v>Swasiland</v>
          </cell>
        </row>
        <row r="187">
          <cell r="O187" t="str">
            <v>Syrien</v>
          </cell>
        </row>
        <row r="188">
          <cell r="O188" t="str">
            <v>T</v>
          </cell>
        </row>
        <row r="189">
          <cell r="O189" t="str">
            <v>Tadschikistan</v>
          </cell>
        </row>
        <row r="190">
          <cell r="O190" t="str">
            <v>Taiwan</v>
          </cell>
        </row>
        <row r="191">
          <cell r="O191" t="str">
            <v>Tansania</v>
          </cell>
        </row>
        <row r="192">
          <cell r="O192" t="str">
            <v>Thailand</v>
          </cell>
        </row>
        <row r="193">
          <cell r="O193" t="str">
            <v>Timor-Leste</v>
          </cell>
        </row>
        <row r="194">
          <cell r="O194" t="str">
            <v>Togo</v>
          </cell>
        </row>
        <row r="195">
          <cell r="O195" t="str">
            <v>Tonga</v>
          </cell>
        </row>
        <row r="196">
          <cell r="O196" t="str">
            <v>Trinidad und Tobago</v>
          </cell>
        </row>
        <row r="197">
          <cell r="O197" t="str">
            <v>Tschad</v>
          </cell>
        </row>
        <row r="198">
          <cell r="O198" t="str">
            <v>Tschechien</v>
          </cell>
        </row>
        <row r="199">
          <cell r="O199" t="str">
            <v>Tunesien</v>
          </cell>
        </row>
        <row r="200">
          <cell r="O200" t="str">
            <v>Turkmenistan</v>
          </cell>
        </row>
        <row r="201">
          <cell r="O201" t="str">
            <v>Turks- und Caicosinseln</v>
          </cell>
        </row>
        <row r="202">
          <cell r="O202" t="str">
            <v>Tuvalu</v>
          </cell>
        </row>
        <row r="203">
          <cell r="O203" t="str">
            <v>Türkei</v>
          </cell>
        </row>
        <row r="204">
          <cell r="O204" t="str">
            <v>U</v>
          </cell>
        </row>
        <row r="205">
          <cell r="O205" t="str">
            <v>Uganda</v>
          </cell>
        </row>
        <row r="206">
          <cell r="O206" t="str">
            <v>Ukraine</v>
          </cell>
        </row>
        <row r="207">
          <cell r="O207" t="str">
            <v>Ungarn</v>
          </cell>
        </row>
        <row r="208">
          <cell r="O208" t="str">
            <v>Uruguay</v>
          </cell>
        </row>
        <row r="209">
          <cell r="O209" t="str">
            <v>USA</v>
          </cell>
        </row>
        <row r="210">
          <cell r="O210" t="str">
            <v>Usbekistan</v>
          </cell>
        </row>
        <row r="211">
          <cell r="O211" t="str">
            <v>V</v>
          </cell>
        </row>
        <row r="212">
          <cell r="O212" t="str">
            <v>Vanuatu</v>
          </cell>
        </row>
        <row r="213">
          <cell r="O213" t="str">
            <v>Vatikanstadt</v>
          </cell>
        </row>
        <row r="214">
          <cell r="O214" t="str">
            <v>Venezuela</v>
          </cell>
        </row>
        <row r="215">
          <cell r="O215" t="str">
            <v>Vereinigte Arabische Emirate</v>
          </cell>
        </row>
        <row r="216">
          <cell r="O216" t="str">
            <v>Vietnam</v>
          </cell>
        </row>
        <row r="217">
          <cell r="O217" t="str">
            <v>W</v>
          </cell>
        </row>
        <row r="218">
          <cell r="O218" t="str">
            <v>Weißrussland</v>
          </cell>
        </row>
        <row r="219">
          <cell r="O219" t="str">
            <v>Z</v>
          </cell>
        </row>
        <row r="220">
          <cell r="O220" t="str">
            <v>Zentralafrikanische Republik</v>
          </cell>
        </row>
        <row r="221">
          <cell r="O221" t="str">
            <v>Zypern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reinstellungen"/>
      <sheetName val="Eingabe"/>
      <sheetName val="Deckblatt"/>
      <sheetName val="Q-Fähigk"/>
      <sheetName val="Proz-Balken"/>
      <sheetName val="Auswertg 1"/>
      <sheetName val="Auswertg 2"/>
      <sheetName val="Auswertg 3"/>
      <sheetName val="Sofortmaßnahmen"/>
      <sheetName val="Streifenliste"/>
      <sheetName val="QTP dt."/>
      <sheetName val="ProduktA"/>
      <sheetName val="ProduktA (2)"/>
      <sheetName val="ProduktA (3)"/>
      <sheetName val="Erläuterung"/>
      <sheetName val="QTP engl."/>
      <sheetName val="Prozessschritte extern"/>
      <sheetName val="Prozessschritte intern"/>
      <sheetName val="PrdGrp-TEXTE"/>
      <sheetName val="Vorlage Vorabkopie"/>
      <sheetName val="Tabel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PF - SPF"/>
      <sheetName val="Teilebuendel - common parts"/>
      <sheetName val="Setzteile - directed parts"/>
      <sheetName val="PWT Planung - PWT plan"/>
      <sheetName val="R&amp;D Planung - R&amp;D plan"/>
      <sheetName val="Änderungen -  History"/>
      <sheetName val="Listen"/>
      <sheetName val="Formular BAG"/>
      <sheetName val="Teilebuendel"/>
      <sheetName val="Formblattlebenslauf"/>
      <sheetName val="Liste"/>
      <sheetName val="2014-01-20 Bemusterungsplanungs"/>
    </sheetNames>
    <sheetDataSet>
      <sheetData sheetId="0"/>
      <sheetData sheetId="1"/>
      <sheetData sheetId="2"/>
      <sheetData sheetId="3"/>
      <sheetData sheetId="4">
        <row r="1074">
          <cell r="O1074" t="str">
            <v xml:space="preserve">Ja / Yes </v>
          </cell>
        </row>
        <row r="1075">
          <cell r="O1075" t="str">
            <v>Nein / No</v>
          </cell>
        </row>
        <row r="1077">
          <cell r="O1077">
            <v>1</v>
          </cell>
        </row>
        <row r="1078">
          <cell r="O1078">
            <v>2</v>
          </cell>
        </row>
        <row r="1079">
          <cell r="O1079">
            <v>3</v>
          </cell>
        </row>
        <row r="1080">
          <cell r="O1080">
            <v>4</v>
          </cell>
        </row>
        <row r="1081">
          <cell r="O1081">
            <v>5</v>
          </cell>
        </row>
        <row r="1082">
          <cell r="O1082">
            <v>6</v>
          </cell>
        </row>
        <row r="1083">
          <cell r="O1083">
            <v>7</v>
          </cell>
        </row>
        <row r="1084">
          <cell r="O1084">
            <v>8</v>
          </cell>
        </row>
        <row r="1085">
          <cell r="O1085">
            <v>9</v>
          </cell>
        </row>
        <row r="1086">
          <cell r="O1086">
            <v>10</v>
          </cell>
        </row>
        <row r="1087">
          <cell r="O1087">
            <v>11</v>
          </cell>
        </row>
        <row r="1088">
          <cell r="O1088">
            <v>12</v>
          </cell>
        </row>
        <row r="1089">
          <cell r="O1089">
            <v>13</v>
          </cell>
        </row>
        <row r="1090">
          <cell r="O1090">
            <v>14</v>
          </cell>
        </row>
        <row r="1091">
          <cell r="O1091">
            <v>15</v>
          </cell>
        </row>
        <row r="1092">
          <cell r="O1092">
            <v>16</v>
          </cell>
        </row>
        <row r="1093">
          <cell r="O1093">
            <v>17</v>
          </cell>
        </row>
        <row r="1094">
          <cell r="O1094">
            <v>18</v>
          </cell>
        </row>
        <row r="1095">
          <cell r="O1095">
            <v>19</v>
          </cell>
        </row>
        <row r="1096">
          <cell r="O1096">
            <v>20</v>
          </cell>
        </row>
      </sheetData>
      <sheetData sheetId="5"/>
      <sheetData sheetId="6"/>
      <sheetData sheetId="7">
        <row r="1">
          <cell r="B1" t="str">
            <v>001</v>
          </cell>
        </row>
      </sheetData>
      <sheetData sheetId="8"/>
      <sheetData sheetId="9"/>
      <sheetData sheetId="10"/>
      <sheetData sheetId="11">
        <row r="1">
          <cell r="F1" t="str">
            <v>A</v>
          </cell>
        </row>
      </sheetData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iseabrechnung"/>
      <sheetName val="Berechnung"/>
    </sheetNames>
    <sheetDataSet>
      <sheetData sheetId="0" refreshError="1"/>
      <sheetData sheetId="1" refreshError="1">
        <row r="8">
          <cell r="D8">
            <v>0</v>
          </cell>
        </row>
        <row r="9">
          <cell r="D9">
            <v>1</v>
          </cell>
        </row>
        <row r="10">
          <cell r="D10">
            <v>2</v>
          </cell>
        </row>
        <row r="11">
          <cell r="D11">
            <v>3</v>
          </cell>
        </row>
        <row r="12">
          <cell r="D12">
            <v>4</v>
          </cell>
        </row>
        <row r="13">
          <cell r="D13">
            <v>5</v>
          </cell>
        </row>
        <row r="14">
          <cell r="D14">
            <v>6</v>
          </cell>
        </row>
        <row r="15">
          <cell r="D15">
            <v>7</v>
          </cell>
        </row>
        <row r="16">
          <cell r="D16">
            <v>8</v>
          </cell>
        </row>
        <row r="17">
          <cell r="D17">
            <v>9</v>
          </cell>
        </row>
        <row r="18">
          <cell r="D18">
            <v>10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reinstellungen"/>
      <sheetName val="Eingabe"/>
      <sheetName val="Deckblatt"/>
      <sheetName val="Q-Fähigk"/>
      <sheetName val="Proz-Balken"/>
      <sheetName val="Auswertg 1"/>
      <sheetName val="Auswertg 2"/>
      <sheetName val="Auswertg 3"/>
      <sheetName val="Sofortmaßnahmen"/>
      <sheetName val="Streifenliste"/>
      <sheetName val="QTP dt."/>
      <sheetName val="ProduktA"/>
      <sheetName val="ProduktA (2)"/>
      <sheetName val="ProduktA (3)"/>
      <sheetName val="Erläuterung"/>
      <sheetName val="QTP engl."/>
      <sheetName val="Prozessschritte extern"/>
      <sheetName val="Prozessschritte intern"/>
      <sheetName val="PrdGrp-TEXTE"/>
      <sheetName val="Vorlage Vorabkopi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chweiskategorien"/>
      <sheetName val="Deckblatt"/>
      <sheetName val="Bewertungsformular"/>
      <sheetName val="Beurteilung Teil - Assess.part"/>
      <sheetName val="Beurteil.Proz. - Assessm.proc."/>
      <sheetName val="Produktbezogene Prüfergebnisse"/>
      <sheetName val="Prozessbezogene Dokumente"/>
      <sheetName val="Software Dokumente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  <sheetName val="Tabelle17"/>
      <sheetName val="Tabelle18"/>
      <sheetName val="Tabelle19"/>
      <sheetName val="Tabelle20"/>
      <sheetName val="Tabelle21"/>
      <sheetName val="Tabelle22"/>
      <sheetName val="Tabelle23"/>
      <sheetName val="Tabelle24"/>
      <sheetName val="Tabelle25"/>
      <sheetName val="Tabelle26"/>
      <sheetName val="Tabelle27"/>
      <sheetName val="Tabelle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igabebaum"/>
      <sheetName val="Freigabebaum farbig"/>
      <sheetName val="Inhalte Nachweise allgemein"/>
      <sheetName val="Prüfergebnisse - Test results"/>
      <sheetName val="Stückliste - Bill of materials"/>
      <sheetName val="NW Bemu reine Software"/>
      <sheetName val="1. SW Prüfbericht - Test Report"/>
      <sheetName val="2. SW Prüfbericht - Test Report"/>
      <sheetName val="DMC-Test"/>
      <sheetName val="Restschmutz deu"/>
      <sheetName val="Residual dirt eng"/>
      <sheetName val="Beurteilung Teil - Assess.part"/>
      <sheetName val="Beurteil.Proz. - Assessm.proc."/>
      <sheetName val="Werkstoffstückliste"/>
      <sheetName val="Explosionszeichnung"/>
      <sheetName val="Variantenplanung"/>
      <sheetName val="Bilddokumentation"/>
      <sheetName val="Probeentnahmeplan"/>
      <sheetName val="Prüfmatrix nach BT oder DBL"/>
      <sheetName val="Prüfbericht"/>
      <sheetName val="Optionale Teilebedarfssteuerung"/>
      <sheetName val="Bsp. Teilebedarfssteuerung"/>
      <sheetName val="Weiter Reiter je nach Anforderg"/>
      <sheetName val="Werkzeugliste - Tool list"/>
      <sheetName val="Prüfmittel - Test equipment"/>
      <sheetName val="Abweichungen Prozess"/>
      <sheetName val="Deviation  Process"/>
      <sheetName val="Abweichungsblatt - Devi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1">
          <cell r="K41" t="str">
            <v>i.O.</v>
          </cell>
        </row>
        <row r="42">
          <cell r="K42" t="str">
            <v>n.i.O.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Wanner, Benjamin" id="{588EBAFE-5A88-4328-BBF5-A3BFD8B2CD90}" userId="S::Benjamin.Wanner@elringklinger.com::3fb6f91d-8e3c-4e55-a0e6-8ce7ac15c8cb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U3" dT="2020-12-22T12:47:33.19" personId="{588EBAFE-5A88-4328-BBF5-A3BFD8B2CD90}" id="{A1A9AA7A-853B-4EDB-A398-FEBE41751CD6}">
    <text>Not delete!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  <pageSetUpPr fitToPage="1"/>
  </sheetPr>
  <dimension ref="A1:CA374"/>
  <sheetViews>
    <sheetView showGridLines="0" showRowColHeaders="0" tabSelected="1" zoomScale="115" zoomScaleNormal="115" zoomScaleSheetLayoutView="100" workbookViewId="0">
      <selection activeCell="Z13" sqref="Z13:AF14"/>
    </sheetView>
  </sheetViews>
  <sheetFormatPr baseColWidth="10" defaultRowHeight="14.25" x14ac:dyDescent="0.2"/>
  <cols>
    <col min="1" max="1" width="0.75" style="87" customWidth="1"/>
    <col min="2" max="10" width="3.125" customWidth="1"/>
    <col min="11" max="11" width="3.5" customWidth="1"/>
    <col min="12" max="24" width="3.125" customWidth="1"/>
    <col min="25" max="25" width="1.875" customWidth="1"/>
    <col min="26" max="26" width="4" customWidth="1"/>
    <col min="27" max="27" width="3.375" customWidth="1"/>
    <col min="28" max="35" width="3.125" customWidth="1"/>
    <col min="36" max="36" width="4.625" customWidth="1"/>
    <col min="37" max="42" width="3.125" customWidth="1"/>
    <col min="43" max="43" width="5.25" customWidth="1"/>
    <col min="44" max="44" width="8.625" customWidth="1"/>
    <col min="45" max="45" width="3.125" customWidth="1"/>
    <col min="46" max="46" width="2.125" customWidth="1"/>
    <col min="47" max="47" width="28.25" customWidth="1"/>
    <col min="48" max="48" width="11" hidden="1" customWidth="1"/>
    <col min="49" max="49" width="24.25" hidden="1" customWidth="1"/>
    <col min="50" max="50" width="13.25" hidden="1" customWidth="1"/>
    <col min="51" max="51" width="11.25" hidden="1" customWidth="1"/>
    <col min="52" max="52" width="12.125" customWidth="1"/>
    <col min="53" max="53" width="12.625" customWidth="1"/>
    <col min="54" max="54" width="11.5" customWidth="1"/>
  </cols>
  <sheetData>
    <row r="1" spans="1:78" ht="3" customHeight="1" thickBot="1" x14ac:dyDescent="0.25"/>
    <row r="2" spans="1:78" ht="15.95" customHeight="1" x14ac:dyDescent="0.2">
      <c r="B2" s="226" t="s">
        <v>1690</v>
      </c>
      <c r="C2" s="223"/>
      <c r="D2" s="223"/>
      <c r="E2" s="223"/>
      <c r="F2" s="65"/>
      <c r="G2" s="223" t="str">
        <f>Language!$C$821</f>
        <v>Lieferantenselbstauskunft / Fragebogen</v>
      </c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65"/>
      <c r="AL2" s="65"/>
      <c r="AM2" s="65"/>
      <c r="AN2" s="274"/>
      <c r="AO2" s="274"/>
      <c r="AP2" s="274"/>
      <c r="AQ2" s="274"/>
      <c r="AR2" s="274"/>
      <c r="AS2" s="275"/>
      <c r="AT2" s="8"/>
      <c r="AU2" s="280" t="s">
        <v>876</v>
      </c>
      <c r="AV2" s="9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s="4" customFormat="1" ht="15" customHeight="1" thickBot="1" x14ac:dyDescent="0.25">
      <c r="A3" s="87"/>
      <c r="B3" s="227"/>
      <c r="C3" s="224"/>
      <c r="D3" s="224"/>
      <c r="E3" s="224"/>
      <c r="F3" s="66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66"/>
      <c r="AL3" s="66"/>
      <c r="AM3" s="66"/>
      <c r="AN3" s="276"/>
      <c r="AO3" s="276"/>
      <c r="AP3" s="276"/>
      <c r="AQ3" s="276"/>
      <c r="AR3" s="276"/>
      <c r="AS3" s="277"/>
      <c r="AT3" s="9"/>
      <c r="AU3" s="281"/>
      <c r="AV3" s="8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</row>
    <row r="4" spans="1:78" ht="15" customHeight="1" x14ac:dyDescent="0.2">
      <c r="B4" s="227"/>
      <c r="C4" s="224"/>
      <c r="D4" s="224"/>
      <c r="E4" s="224"/>
      <c r="F4" s="66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66"/>
      <c r="AL4" s="66"/>
      <c r="AM4" s="66"/>
      <c r="AN4" s="276"/>
      <c r="AO4" s="276"/>
      <c r="AP4" s="276"/>
      <c r="AQ4" s="276"/>
      <c r="AR4" s="276"/>
      <c r="AS4" s="277"/>
      <c r="AT4" s="8"/>
      <c r="AU4" s="282" t="s">
        <v>0</v>
      </c>
      <c r="AV4" s="273">
        <f>MATCH(AU4,Language!A2:B2,0)</f>
        <v>1</v>
      </c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ht="15" customHeight="1" thickBot="1" x14ac:dyDescent="0.25">
      <c r="B5" s="228"/>
      <c r="C5" s="225"/>
      <c r="D5" s="225"/>
      <c r="E5" s="225"/>
      <c r="F5" s="67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67"/>
      <c r="AL5" s="67"/>
      <c r="AM5" s="67"/>
      <c r="AN5" s="278"/>
      <c r="AO5" s="278"/>
      <c r="AP5" s="278"/>
      <c r="AQ5" s="278"/>
      <c r="AR5" s="278"/>
      <c r="AS5" s="279"/>
      <c r="AT5" s="8"/>
      <c r="AU5" s="283"/>
      <c r="AV5" s="273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45" customFormat="1" ht="17.25" customHeight="1" x14ac:dyDescent="0.25">
      <c r="A6" s="87"/>
      <c r="B6" s="284" t="str">
        <f>Language!$C$68</f>
        <v>1. Angaben zur Organisation</v>
      </c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6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</row>
    <row r="7" spans="1:78" ht="15" customHeight="1" x14ac:dyDescent="0.2">
      <c r="B7" s="236" t="str">
        <f>Language!$C$383</f>
        <v>Lieferantenname</v>
      </c>
      <c r="C7" s="231"/>
      <c r="D7" s="231"/>
      <c r="E7" s="231"/>
      <c r="F7" s="231"/>
      <c r="G7" s="231"/>
      <c r="H7" s="232"/>
      <c r="I7" s="12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20"/>
      <c r="Y7" s="255"/>
      <c r="Z7" s="241" t="str">
        <f>Language!$C$387</f>
        <v>Straße und Nummer</v>
      </c>
      <c r="AA7" s="241"/>
      <c r="AB7" s="241"/>
      <c r="AC7" s="241"/>
      <c r="AD7" s="241"/>
      <c r="AE7" s="241"/>
      <c r="AF7" s="241"/>
      <c r="AG7" s="12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229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ht="15" customHeight="1" x14ac:dyDescent="0.25">
      <c r="B8" s="240"/>
      <c r="C8" s="234"/>
      <c r="D8" s="234"/>
      <c r="E8" s="234"/>
      <c r="F8" s="234"/>
      <c r="G8" s="234"/>
      <c r="H8" s="235"/>
      <c r="I8" s="131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6"/>
      <c r="Y8" s="256"/>
      <c r="Z8" s="241"/>
      <c r="AA8" s="241"/>
      <c r="AB8" s="241"/>
      <c r="AC8" s="241"/>
      <c r="AD8" s="241"/>
      <c r="AE8" s="241"/>
      <c r="AF8" s="241"/>
      <c r="AG8" s="131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79"/>
      <c r="AT8" s="8"/>
      <c r="AU8" s="8"/>
      <c r="AV8" s="8"/>
      <c r="AW8" s="258" t="s">
        <v>1288</v>
      </c>
      <c r="AX8" s="259"/>
      <c r="AY8" s="260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ht="15" customHeight="1" x14ac:dyDescent="0.2">
      <c r="B9" s="236" t="str">
        <f>Language!$C$385</f>
        <v>Rechtsform</v>
      </c>
      <c r="C9" s="231"/>
      <c r="D9" s="231"/>
      <c r="E9" s="231"/>
      <c r="F9" s="231"/>
      <c r="G9" s="231"/>
      <c r="H9" s="232"/>
      <c r="I9" s="12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20"/>
      <c r="Y9" s="256"/>
      <c r="Z9" s="241" t="str">
        <f>Language!$C$388</f>
        <v>Postleitzahl</v>
      </c>
      <c r="AA9" s="241"/>
      <c r="AB9" s="241"/>
      <c r="AC9" s="241"/>
      <c r="AD9" s="241"/>
      <c r="AE9" s="241"/>
      <c r="AF9" s="241"/>
      <c r="AG9" s="12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229"/>
      <c r="AT9" s="8"/>
      <c r="AU9" s="8"/>
      <c r="AV9" s="8"/>
      <c r="AW9" s="34" t="s">
        <v>1292</v>
      </c>
      <c r="AX9" s="33" t="s">
        <v>1286</v>
      </c>
      <c r="AY9" s="33" t="s">
        <v>1287</v>
      </c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ht="15" customHeight="1" x14ac:dyDescent="0.2">
      <c r="B10" s="240"/>
      <c r="C10" s="234"/>
      <c r="D10" s="234"/>
      <c r="E10" s="234"/>
      <c r="F10" s="234"/>
      <c r="G10" s="234"/>
      <c r="H10" s="235"/>
      <c r="I10" s="131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6"/>
      <c r="Y10" s="256"/>
      <c r="Z10" s="241"/>
      <c r="AA10" s="241"/>
      <c r="AB10" s="241"/>
      <c r="AC10" s="241"/>
      <c r="AD10" s="241"/>
      <c r="AE10" s="241"/>
      <c r="AF10" s="241"/>
      <c r="AG10" s="131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79"/>
      <c r="AT10" s="8"/>
      <c r="AU10" s="15"/>
      <c r="AV10" s="8"/>
      <c r="AW10" s="263"/>
      <c r="AX10" s="263"/>
      <c r="AY10" s="263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ht="15" customHeight="1" x14ac:dyDescent="0.2">
      <c r="B11" s="236" t="str">
        <f>Language!$C$393</f>
        <v xml:space="preserve">Gründungsjahr </v>
      </c>
      <c r="C11" s="231"/>
      <c r="D11" s="231"/>
      <c r="E11" s="231"/>
      <c r="F11" s="231"/>
      <c r="G11" s="231"/>
      <c r="H11" s="232"/>
      <c r="I11" s="12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20"/>
      <c r="Y11" s="256"/>
      <c r="Z11" s="230" t="str">
        <f>Language!$C$389</f>
        <v>Ort</v>
      </c>
      <c r="AA11" s="231"/>
      <c r="AB11" s="231"/>
      <c r="AC11" s="231"/>
      <c r="AD11" s="231"/>
      <c r="AE11" s="231"/>
      <c r="AF11" s="232"/>
      <c r="AG11" s="12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229"/>
      <c r="AT11" s="8"/>
      <c r="AU11" s="8"/>
      <c r="AV11" s="8"/>
      <c r="AW11" s="261" t="b">
        <f>AND(I7&lt;&gt;"",I11&lt;&gt;"",I13&lt;&gt;"",AN7&lt;&gt;"",AN11&lt;&gt;"",AN13&lt;&gt;"")</f>
        <v>0</v>
      </c>
      <c r="AX11" s="262"/>
      <c r="AY11" s="262" t="b">
        <f>OR(AN7="",AN11="",AN13="")</f>
        <v>1</v>
      </c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5" customFormat="1" ht="15" customHeight="1" x14ac:dyDescent="0.2">
      <c r="A12" s="87"/>
      <c r="B12" s="240"/>
      <c r="C12" s="234"/>
      <c r="D12" s="234"/>
      <c r="E12" s="234"/>
      <c r="F12" s="234"/>
      <c r="G12" s="234"/>
      <c r="H12" s="235"/>
      <c r="I12" s="131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6"/>
      <c r="Y12" s="256"/>
      <c r="Z12" s="233"/>
      <c r="AA12" s="234"/>
      <c r="AB12" s="234"/>
      <c r="AC12" s="234"/>
      <c r="AD12" s="234"/>
      <c r="AE12" s="234"/>
      <c r="AF12" s="235"/>
      <c r="AG12" s="131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79"/>
      <c r="AT12" s="10"/>
      <c r="AU12" s="11"/>
      <c r="AV12" s="12"/>
      <c r="AW12" s="261"/>
      <c r="AX12" s="262"/>
      <c r="AY12" s="262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s="6" customFormat="1" ht="15" customHeight="1" x14ac:dyDescent="0.25">
      <c r="A13" s="87"/>
      <c r="B13" s="236" t="str">
        <f>Language!$C$401</f>
        <v>Branche</v>
      </c>
      <c r="C13" s="231"/>
      <c r="D13" s="231"/>
      <c r="E13" s="231"/>
      <c r="F13" s="231"/>
      <c r="G13" s="231"/>
      <c r="H13" s="232"/>
      <c r="I13" s="12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20"/>
      <c r="Y13" s="256"/>
      <c r="Z13" s="230" t="str">
        <f>Language!$C$390</f>
        <v>Land</v>
      </c>
      <c r="AA13" s="231"/>
      <c r="AB13" s="231"/>
      <c r="AC13" s="231"/>
      <c r="AD13" s="231"/>
      <c r="AE13" s="231"/>
      <c r="AF13" s="232"/>
      <c r="AG13" s="12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229"/>
      <c r="AT13" s="13"/>
      <c r="AU13" s="14"/>
      <c r="AV13" s="12"/>
      <c r="AW13" s="254"/>
      <c r="AX13" s="254"/>
      <c r="AY13" s="254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</row>
    <row r="14" spans="1:78" s="6" customFormat="1" ht="15" customHeight="1" x14ac:dyDescent="0.2">
      <c r="A14" s="87"/>
      <c r="B14" s="240"/>
      <c r="C14" s="234"/>
      <c r="D14" s="234"/>
      <c r="E14" s="234"/>
      <c r="F14" s="234"/>
      <c r="G14" s="234"/>
      <c r="H14" s="235"/>
      <c r="I14" s="131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6"/>
      <c r="Y14" s="256"/>
      <c r="Z14" s="233"/>
      <c r="AA14" s="234"/>
      <c r="AB14" s="234"/>
      <c r="AC14" s="234"/>
      <c r="AD14" s="234"/>
      <c r="AE14" s="234"/>
      <c r="AF14" s="235"/>
      <c r="AG14" s="131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79"/>
      <c r="AT14" s="13"/>
      <c r="AU14" s="15"/>
      <c r="AV14" s="12"/>
      <c r="AW14" s="31"/>
      <c r="AX14" s="31"/>
      <c r="AY14" s="31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</row>
    <row r="15" spans="1:78" s="6" customFormat="1" ht="15" customHeight="1" x14ac:dyDescent="0.25">
      <c r="A15" s="87"/>
      <c r="B15" s="236" t="str">
        <f>Language!$C$402</f>
        <v>Hersteller (ja/nein)</v>
      </c>
      <c r="C15" s="231"/>
      <c r="D15" s="231"/>
      <c r="E15" s="231"/>
      <c r="F15" s="231"/>
      <c r="G15" s="231"/>
      <c r="H15" s="232"/>
      <c r="I15" s="12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20"/>
      <c r="Y15" s="256"/>
      <c r="Z15" s="230" t="str">
        <f>Language!$C$391</f>
        <v>Telefon</v>
      </c>
      <c r="AA15" s="231"/>
      <c r="AB15" s="231"/>
      <c r="AC15" s="231"/>
      <c r="AD15" s="231"/>
      <c r="AE15" s="231"/>
      <c r="AF15" s="232"/>
      <c r="AG15" s="12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229"/>
      <c r="AT15" s="13"/>
      <c r="AU15" s="14"/>
      <c r="AV15" s="12"/>
      <c r="AW15" s="254"/>
      <c r="AX15" s="254"/>
      <c r="AY15" s="254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</row>
    <row r="16" spans="1:78" s="6" customFormat="1" ht="15" customHeight="1" x14ac:dyDescent="0.2">
      <c r="A16" s="87"/>
      <c r="B16" s="240"/>
      <c r="C16" s="234"/>
      <c r="D16" s="234"/>
      <c r="E16" s="234"/>
      <c r="F16" s="234"/>
      <c r="G16" s="234"/>
      <c r="H16" s="235"/>
      <c r="I16" s="131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6"/>
      <c r="Y16" s="256"/>
      <c r="Z16" s="233"/>
      <c r="AA16" s="234"/>
      <c r="AB16" s="234"/>
      <c r="AC16" s="234"/>
      <c r="AD16" s="234"/>
      <c r="AE16" s="234"/>
      <c r="AF16" s="235"/>
      <c r="AG16" s="131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79"/>
      <c r="AT16" s="13"/>
      <c r="AU16" s="15"/>
      <c r="AV16" s="12"/>
      <c r="AW16" s="36"/>
      <c r="AX16" s="36"/>
      <c r="AY16" s="36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</row>
    <row r="17" spans="1:78" s="6" customFormat="1" ht="15" customHeight="1" x14ac:dyDescent="0.25">
      <c r="A17" s="87"/>
      <c r="B17" s="236" t="str">
        <f>Language!$C$403</f>
        <v>Händler (ja/nein)</v>
      </c>
      <c r="C17" s="231"/>
      <c r="D17" s="231"/>
      <c r="E17" s="231"/>
      <c r="F17" s="231"/>
      <c r="G17" s="231"/>
      <c r="H17" s="232"/>
      <c r="I17" s="12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20"/>
      <c r="Y17" s="256"/>
      <c r="Z17" s="230" t="str">
        <f>Language!$C$392</f>
        <v>Homepage</v>
      </c>
      <c r="AA17" s="231"/>
      <c r="AB17" s="231"/>
      <c r="AC17" s="231"/>
      <c r="AD17" s="231"/>
      <c r="AE17" s="231"/>
      <c r="AF17" s="232"/>
      <c r="AG17" s="12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229"/>
      <c r="AT17" s="13"/>
      <c r="AU17" s="14"/>
      <c r="AV17" s="12"/>
      <c r="AW17" s="254"/>
      <c r="AX17" s="254"/>
      <c r="AY17" s="254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</row>
    <row r="18" spans="1:78" s="6" customFormat="1" ht="15" customHeight="1" x14ac:dyDescent="0.2">
      <c r="A18" s="87"/>
      <c r="B18" s="240"/>
      <c r="C18" s="234"/>
      <c r="D18" s="234"/>
      <c r="E18" s="234"/>
      <c r="F18" s="234"/>
      <c r="G18" s="234"/>
      <c r="H18" s="235"/>
      <c r="I18" s="131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6"/>
      <c r="Y18" s="256"/>
      <c r="Z18" s="233"/>
      <c r="AA18" s="234"/>
      <c r="AB18" s="234"/>
      <c r="AC18" s="234"/>
      <c r="AD18" s="234"/>
      <c r="AE18" s="234"/>
      <c r="AF18" s="235"/>
      <c r="AG18" s="131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79"/>
      <c r="AT18" s="13"/>
      <c r="AU18" s="15"/>
      <c r="AV18" s="12"/>
      <c r="AW18" s="36"/>
      <c r="AX18" s="36"/>
      <c r="AY18" s="36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</row>
    <row r="19" spans="1:78" s="6" customFormat="1" ht="15" customHeight="1" x14ac:dyDescent="0.2">
      <c r="A19" s="87"/>
      <c r="B19" s="236" t="str">
        <f>Language!$C$394</f>
        <v>Eigentümer der Firma</v>
      </c>
      <c r="C19" s="231"/>
      <c r="D19" s="231"/>
      <c r="E19" s="231"/>
      <c r="F19" s="231"/>
      <c r="G19" s="231"/>
      <c r="H19" s="232"/>
      <c r="I19" s="68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256"/>
      <c r="Z19" s="242" t="str">
        <f>Language!$C$404</f>
        <v>Erweitere Produkthaftpflicht-versicherung 
(inkl. Rückrufkosten)</v>
      </c>
      <c r="AA19" s="243"/>
      <c r="AB19" s="243"/>
      <c r="AC19" s="243"/>
      <c r="AD19" s="243"/>
      <c r="AE19" s="243"/>
      <c r="AF19" s="244"/>
      <c r="AG19" s="70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2"/>
      <c r="AT19" s="13"/>
      <c r="AU19" s="15"/>
      <c r="AV19" s="12"/>
      <c r="AW19" s="36"/>
      <c r="AX19" s="36"/>
      <c r="AY19" s="36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</row>
    <row r="20" spans="1:78" s="6" customFormat="1" ht="15" customHeight="1" x14ac:dyDescent="0.25">
      <c r="A20" s="87"/>
      <c r="B20" s="237"/>
      <c r="C20" s="238"/>
      <c r="D20" s="238"/>
      <c r="E20" s="238"/>
      <c r="F20" s="238"/>
      <c r="G20" s="238"/>
      <c r="H20" s="239"/>
      <c r="I20" s="73"/>
      <c r="J20" s="74" t="str">
        <f>Language!$C$395</f>
        <v>Staatlich</v>
      </c>
      <c r="K20" s="74"/>
      <c r="L20" s="74"/>
      <c r="M20" s="74"/>
      <c r="N20" s="81"/>
      <c r="O20" s="74"/>
      <c r="P20" s="74"/>
      <c r="Q20" s="107"/>
      <c r="R20" s="108"/>
      <c r="S20" s="108"/>
      <c r="T20" s="108"/>
      <c r="U20" s="108"/>
      <c r="V20" s="108"/>
      <c r="W20" s="108"/>
      <c r="X20" s="109"/>
      <c r="Y20" s="256"/>
      <c r="Z20" s="245"/>
      <c r="AA20" s="246"/>
      <c r="AB20" s="246"/>
      <c r="AC20" s="246"/>
      <c r="AD20" s="246"/>
      <c r="AE20" s="246"/>
      <c r="AF20" s="247"/>
      <c r="AG20" s="73"/>
      <c r="AH20" s="74" t="str">
        <f>Language!$C$405</f>
        <v>Höhe der Deckungssumme</v>
      </c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5"/>
      <c r="AT20" s="13"/>
      <c r="AU20" s="14"/>
      <c r="AV20" s="12"/>
      <c r="AW20" s="254"/>
      <c r="AX20" s="254"/>
      <c r="AY20" s="254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</row>
    <row r="21" spans="1:78" s="6" customFormat="1" ht="15" customHeight="1" x14ac:dyDescent="0.25">
      <c r="A21" s="87"/>
      <c r="B21" s="237"/>
      <c r="C21" s="238"/>
      <c r="D21" s="238"/>
      <c r="E21" s="238"/>
      <c r="F21" s="238"/>
      <c r="G21" s="238"/>
      <c r="H21" s="239"/>
      <c r="I21" s="73"/>
      <c r="J21" s="74"/>
      <c r="K21" s="74"/>
      <c r="L21" s="74"/>
      <c r="M21" s="74"/>
      <c r="N21" s="74"/>
      <c r="O21" s="74"/>
      <c r="P21" s="74"/>
      <c r="Q21" s="76" t="str">
        <f>Language!$C$397</f>
        <v>Name</v>
      </c>
      <c r="R21" s="74"/>
      <c r="S21" s="74"/>
      <c r="T21" s="74"/>
      <c r="U21" s="74"/>
      <c r="V21" s="74"/>
      <c r="W21" s="74"/>
      <c r="X21" s="74"/>
      <c r="Y21" s="256"/>
      <c r="Z21" s="245"/>
      <c r="AA21" s="246"/>
      <c r="AB21" s="246"/>
      <c r="AC21" s="246"/>
      <c r="AD21" s="246"/>
      <c r="AE21" s="246"/>
      <c r="AF21" s="247"/>
      <c r="AG21" s="73"/>
      <c r="AH21" s="107"/>
      <c r="AI21" s="108"/>
      <c r="AJ21" s="108"/>
      <c r="AK21" s="108"/>
      <c r="AL21" s="108"/>
      <c r="AM21" s="108"/>
      <c r="AN21" s="108"/>
      <c r="AO21" s="109"/>
      <c r="AP21" s="251" t="s">
        <v>1416</v>
      </c>
      <c r="AQ21" s="252"/>
      <c r="AR21" s="74"/>
      <c r="AS21" s="75"/>
      <c r="AT21" s="13"/>
      <c r="AU21" s="14"/>
      <c r="AV21" s="12"/>
      <c r="AW21" s="35"/>
      <c r="AX21" s="35"/>
      <c r="AY21" s="35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</row>
    <row r="22" spans="1:78" s="6" customFormat="1" ht="15" customHeight="1" x14ac:dyDescent="0.25">
      <c r="A22" s="87"/>
      <c r="B22" s="237"/>
      <c r="C22" s="238"/>
      <c r="D22" s="238"/>
      <c r="E22" s="238"/>
      <c r="F22" s="238"/>
      <c r="G22" s="238"/>
      <c r="H22" s="239"/>
      <c r="I22" s="73"/>
      <c r="J22" s="74" t="str">
        <f>Language!$C$396</f>
        <v>Privat</v>
      </c>
      <c r="K22" s="74"/>
      <c r="L22" s="74"/>
      <c r="M22" s="74"/>
      <c r="N22" s="81"/>
      <c r="O22" s="74"/>
      <c r="P22" s="74"/>
      <c r="Q22" s="107"/>
      <c r="R22" s="108"/>
      <c r="S22" s="108"/>
      <c r="T22" s="108"/>
      <c r="U22" s="108"/>
      <c r="V22" s="108"/>
      <c r="W22" s="108"/>
      <c r="X22" s="109"/>
      <c r="Y22" s="256"/>
      <c r="Z22" s="245"/>
      <c r="AA22" s="246"/>
      <c r="AB22" s="246"/>
      <c r="AC22" s="246"/>
      <c r="AD22" s="246"/>
      <c r="AE22" s="246"/>
      <c r="AF22" s="247"/>
      <c r="AG22" s="73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5"/>
      <c r="AT22" s="13"/>
      <c r="AU22" s="14"/>
      <c r="AV22" s="12"/>
      <c r="AW22" s="35"/>
      <c r="AX22" s="35"/>
      <c r="AY22" s="35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</row>
    <row r="23" spans="1:78" s="6" customFormat="1" ht="15" customHeight="1" x14ac:dyDescent="0.25">
      <c r="A23" s="87"/>
      <c r="B23" s="237"/>
      <c r="C23" s="238"/>
      <c r="D23" s="238"/>
      <c r="E23" s="238"/>
      <c r="F23" s="238"/>
      <c r="G23" s="238"/>
      <c r="H23" s="239"/>
      <c r="I23" s="73"/>
      <c r="J23" s="74"/>
      <c r="K23" s="74"/>
      <c r="L23" s="74"/>
      <c r="M23" s="74"/>
      <c r="N23" s="74"/>
      <c r="O23" s="74"/>
      <c r="P23" s="74"/>
      <c r="Q23" s="76" t="str">
        <f>Language!$C$397</f>
        <v>Name</v>
      </c>
      <c r="R23" s="74"/>
      <c r="S23" s="74"/>
      <c r="T23" s="74"/>
      <c r="U23" s="74"/>
      <c r="V23" s="74"/>
      <c r="W23" s="74"/>
      <c r="X23" s="74"/>
      <c r="Y23" s="256"/>
      <c r="Z23" s="245"/>
      <c r="AA23" s="246"/>
      <c r="AB23" s="246"/>
      <c r="AC23" s="246"/>
      <c r="AD23" s="246"/>
      <c r="AE23" s="246"/>
      <c r="AF23" s="247"/>
      <c r="AG23" s="73"/>
      <c r="AH23" s="74" t="str">
        <f>Language!$C$406</f>
        <v xml:space="preserve">Versicherungsgesellschaft </v>
      </c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5"/>
      <c r="AT23" s="13"/>
      <c r="AU23" s="14"/>
      <c r="AV23" s="12"/>
      <c r="AW23" s="35"/>
      <c r="AX23" s="35"/>
      <c r="AY23" s="35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</row>
    <row r="24" spans="1:78" s="6" customFormat="1" ht="15" customHeight="1" x14ac:dyDescent="0.25">
      <c r="A24" s="87"/>
      <c r="B24" s="237"/>
      <c r="C24" s="238"/>
      <c r="D24" s="238"/>
      <c r="E24" s="238"/>
      <c r="F24" s="238"/>
      <c r="G24" s="238"/>
      <c r="H24" s="239"/>
      <c r="I24" s="73"/>
      <c r="J24" s="74" t="str">
        <f>Language!$C$398</f>
        <v>Join Venture</v>
      </c>
      <c r="K24" s="74"/>
      <c r="L24" s="74"/>
      <c r="M24" s="74"/>
      <c r="N24" s="81"/>
      <c r="O24" s="74"/>
      <c r="P24" s="74"/>
      <c r="Q24" s="107"/>
      <c r="R24" s="108"/>
      <c r="S24" s="108"/>
      <c r="T24" s="108"/>
      <c r="U24" s="108"/>
      <c r="V24" s="108"/>
      <c r="W24" s="108"/>
      <c r="X24" s="109"/>
      <c r="Y24" s="256"/>
      <c r="Z24" s="245"/>
      <c r="AA24" s="246"/>
      <c r="AB24" s="246"/>
      <c r="AC24" s="246"/>
      <c r="AD24" s="246"/>
      <c r="AE24" s="246"/>
      <c r="AF24" s="247"/>
      <c r="AG24" s="73"/>
      <c r="AH24" s="129"/>
      <c r="AI24" s="119"/>
      <c r="AJ24" s="119"/>
      <c r="AK24" s="119"/>
      <c r="AL24" s="119"/>
      <c r="AM24" s="119"/>
      <c r="AN24" s="119"/>
      <c r="AO24" s="119"/>
      <c r="AP24" s="119"/>
      <c r="AQ24" s="120"/>
      <c r="AR24" s="74"/>
      <c r="AS24" s="75"/>
      <c r="AT24" s="13"/>
      <c r="AU24" s="14"/>
      <c r="AV24" s="12"/>
      <c r="AW24" s="35"/>
      <c r="AX24" s="35"/>
      <c r="AY24" s="35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</row>
    <row r="25" spans="1:78" s="6" customFormat="1" ht="15" customHeight="1" x14ac:dyDescent="0.25">
      <c r="A25" s="87"/>
      <c r="B25" s="237"/>
      <c r="C25" s="238"/>
      <c r="D25" s="238"/>
      <c r="E25" s="238"/>
      <c r="F25" s="238"/>
      <c r="G25" s="238"/>
      <c r="H25" s="239"/>
      <c r="I25" s="73"/>
      <c r="J25" s="77"/>
      <c r="K25" s="77"/>
      <c r="L25" s="74"/>
      <c r="M25" s="74"/>
      <c r="N25" s="74"/>
      <c r="O25" s="74"/>
      <c r="P25" s="74"/>
      <c r="Q25" s="76" t="str">
        <f>Language!$C$397</f>
        <v>Name</v>
      </c>
      <c r="R25" s="74"/>
      <c r="S25" s="74"/>
      <c r="T25" s="74"/>
      <c r="U25" s="74"/>
      <c r="V25" s="74"/>
      <c r="W25" s="74"/>
      <c r="X25" s="74"/>
      <c r="Y25" s="256"/>
      <c r="Z25" s="245"/>
      <c r="AA25" s="246"/>
      <c r="AB25" s="246"/>
      <c r="AC25" s="246"/>
      <c r="AD25" s="246"/>
      <c r="AE25" s="246"/>
      <c r="AF25" s="247"/>
      <c r="AG25" s="73"/>
      <c r="AH25" s="131"/>
      <c r="AI25" s="125"/>
      <c r="AJ25" s="125"/>
      <c r="AK25" s="125"/>
      <c r="AL25" s="125"/>
      <c r="AM25" s="125"/>
      <c r="AN25" s="125"/>
      <c r="AO25" s="125"/>
      <c r="AP25" s="125"/>
      <c r="AQ25" s="126"/>
      <c r="AR25" s="74"/>
      <c r="AS25" s="75"/>
      <c r="AT25" s="13"/>
      <c r="AU25" s="14"/>
      <c r="AV25" s="12"/>
      <c r="AW25" s="35"/>
      <c r="AX25" s="35"/>
      <c r="AY25" s="35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</row>
    <row r="26" spans="1:78" s="6" customFormat="1" ht="15" x14ac:dyDescent="0.2">
      <c r="A26" s="87"/>
      <c r="B26" s="240"/>
      <c r="C26" s="234"/>
      <c r="D26" s="234"/>
      <c r="E26" s="234"/>
      <c r="F26" s="234"/>
      <c r="G26" s="234"/>
      <c r="H26" s="235"/>
      <c r="I26" s="73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256"/>
      <c r="Z26" s="248"/>
      <c r="AA26" s="249"/>
      <c r="AB26" s="249"/>
      <c r="AC26" s="249"/>
      <c r="AD26" s="249"/>
      <c r="AE26" s="249"/>
      <c r="AF26" s="250"/>
      <c r="AG26" s="78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80"/>
      <c r="AT26" s="13"/>
      <c r="AU26" s="15"/>
      <c r="AV26" s="12"/>
      <c r="AW26" s="36"/>
      <c r="AX26" s="36"/>
      <c r="AY26" s="36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</row>
    <row r="27" spans="1:78" s="6" customFormat="1" ht="15" customHeight="1" x14ac:dyDescent="0.25">
      <c r="A27" s="87"/>
      <c r="B27" s="236" t="str">
        <f>Language!$C$400</f>
        <v>Tochergesellschaften</v>
      </c>
      <c r="C27" s="231"/>
      <c r="D27" s="231"/>
      <c r="E27" s="231"/>
      <c r="F27" s="231"/>
      <c r="G27" s="231"/>
      <c r="H27" s="232"/>
      <c r="I27" s="12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20"/>
      <c r="Y27" s="257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87"/>
      <c r="AT27" s="13"/>
      <c r="AU27" s="14"/>
      <c r="AV27" s="12"/>
      <c r="AW27" s="254"/>
      <c r="AX27" s="254"/>
      <c r="AY27" s="254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</row>
    <row r="28" spans="1:78" s="6" customFormat="1" ht="15" customHeight="1" x14ac:dyDescent="0.2">
      <c r="A28" s="87"/>
      <c r="B28" s="240"/>
      <c r="C28" s="234"/>
      <c r="D28" s="234"/>
      <c r="E28" s="234"/>
      <c r="F28" s="234"/>
      <c r="G28" s="234"/>
      <c r="H28" s="235"/>
      <c r="I28" s="131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6"/>
      <c r="Y28" s="257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87"/>
      <c r="AT28" s="13"/>
      <c r="AU28" s="15"/>
      <c r="AV28" s="12"/>
      <c r="AW28" s="36"/>
      <c r="AX28" s="36"/>
      <c r="AY28" s="36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</row>
    <row r="29" spans="1:78" ht="15" customHeight="1" thickBot="1" x14ac:dyDescent="0.25">
      <c r="B29" s="160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206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</row>
    <row r="30" spans="1:78" s="45" customFormat="1" ht="17.25" customHeight="1" x14ac:dyDescent="0.25">
      <c r="A30" s="87"/>
      <c r="B30" s="115" t="str">
        <f>Language!$C$407</f>
        <v>2. Kontaktdaten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7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</row>
    <row r="31" spans="1:78" s="6" customFormat="1" ht="15" customHeight="1" x14ac:dyDescent="0.2">
      <c r="A31" s="87"/>
      <c r="B31" s="54" t="str">
        <f>Language!$C$408</f>
        <v>Ansprechpartner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55"/>
      <c r="AT31" s="13"/>
      <c r="AU31" s="15"/>
      <c r="AV31" s="12"/>
      <c r="AW31" s="36"/>
      <c r="AX31" s="36"/>
      <c r="AY31" s="36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</row>
    <row r="32" spans="1:78" s="6" customFormat="1" ht="15" customHeight="1" x14ac:dyDescent="0.2">
      <c r="A32" s="87"/>
      <c r="B32" s="215" t="str">
        <f>Language!$C$409</f>
        <v>Geschäftsführung</v>
      </c>
      <c r="C32" s="216"/>
      <c r="D32" s="216"/>
      <c r="E32" s="216"/>
      <c r="F32" s="216"/>
      <c r="G32" s="216"/>
      <c r="H32" s="217"/>
      <c r="I32" s="207" t="str">
        <f>Language!$C$410</f>
        <v>Name</v>
      </c>
      <c r="J32" s="181"/>
      <c r="K32" s="200"/>
      <c r="L32" s="107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9"/>
      <c r="Y32" s="213"/>
      <c r="Z32" s="221" t="str">
        <f>Language!$C$413</f>
        <v>Vertriebsleitung</v>
      </c>
      <c r="AA32" s="216"/>
      <c r="AB32" s="216"/>
      <c r="AC32" s="216"/>
      <c r="AD32" s="216"/>
      <c r="AE32" s="216"/>
      <c r="AF32" s="217"/>
      <c r="AG32" s="207" t="str">
        <f>Language!$C$410</f>
        <v>Name</v>
      </c>
      <c r="AH32" s="181"/>
      <c r="AI32" s="200"/>
      <c r="AJ32" s="107"/>
      <c r="AK32" s="108"/>
      <c r="AL32" s="108"/>
      <c r="AM32" s="108"/>
      <c r="AN32" s="108"/>
      <c r="AO32" s="108"/>
      <c r="AP32" s="108"/>
      <c r="AQ32" s="108"/>
      <c r="AR32" s="108"/>
      <c r="AS32" s="150"/>
      <c r="AT32" s="13"/>
      <c r="AU32" s="15"/>
      <c r="AV32" s="12"/>
      <c r="AW32" s="36"/>
      <c r="AX32" s="36"/>
      <c r="AY32" s="36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</row>
    <row r="33" spans="1:78" s="6" customFormat="1" ht="15" customHeight="1" x14ac:dyDescent="0.2">
      <c r="A33" s="87"/>
      <c r="B33" s="157"/>
      <c r="C33" s="158"/>
      <c r="D33" s="158"/>
      <c r="E33" s="158"/>
      <c r="F33" s="158"/>
      <c r="G33" s="158"/>
      <c r="H33" s="159"/>
      <c r="I33" s="207" t="str">
        <f>Language!$C$411</f>
        <v>Telefon</v>
      </c>
      <c r="J33" s="181"/>
      <c r="K33" s="200"/>
      <c r="L33" s="107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9"/>
      <c r="Y33" s="214"/>
      <c r="Z33" s="203"/>
      <c r="AA33" s="158"/>
      <c r="AB33" s="158"/>
      <c r="AC33" s="158"/>
      <c r="AD33" s="158"/>
      <c r="AE33" s="158"/>
      <c r="AF33" s="159"/>
      <c r="AG33" s="207" t="str">
        <f>Language!$C$411</f>
        <v>Telefon</v>
      </c>
      <c r="AH33" s="181"/>
      <c r="AI33" s="200"/>
      <c r="AJ33" s="107"/>
      <c r="AK33" s="108"/>
      <c r="AL33" s="108"/>
      <c r="AM33" s="108"/>
      <c r="AN33" s="108"/>
      <c r="AO33" s="108"/>
      <c r="AP33" s="108"/>
      <c r="AQ33" s="108"/>
      <c r="AR33" s="108"/>
      <c r="AS33" s="150"/>
      <c r="AT33" s="13"/>
      <c r="AU33" s="15"/>
      <c r="AV33" s="12"/>
      <c r="AW33" s="36"/>
      <c r="AX33" s="36"/>
      <c r="AY33" s="36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</row>
    <row r="34" spans="1:78" s="6" customFormat="1" ht="15" customHeight="1" x14ac:dyDescent="0.2">
      <c r="A34" s="87"/>
      <c r="B34" s="218"/>
      <c r="C34" s="219"/>
      <c r="D34" s="219"/>
      <c r="E34" s="219"/>
      <c r="F34" s="219"/>
      <c r="G34" s="219"/>
      <c r="H34" s="220"/>
      <c r="I34" s="207" t="str">
        <f>Language!$C$412</f>
        <v>E-Mail</v>
      </c>
      <c r="J34" s="181"/>
      <c r="K34" s="200"/>
      <c r="L34" s="107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9"/>
      <c r="Y34" s="214"/>
      <c r="Z34" s="222"/>
      <c r="AA34" s="219"/>
      <c r="AB34" s="219"/>
      <c r="AC34" s="219"/>
      <c r="AD34" s="219"/>
      <c r="AE34" s="219"/>
      <c r="AF34" s="220"/>
      <c r="AG34" s="207" t="str">
        <f>Language!$C$412</f>
        <v>E-Mail</v>
      </c>
      <c r="AH34" s="181"/>
      <c r="AI34" s="200"/>
      <c r="AJ34" s="107"/>
      <c r="AK34" s="108"/>
      <c r="AL34" s="108"/>
      <c r="AM34" s="108"/>
      <c r="AN34" s="108"/>
      <c r="AO34" s="108"/>
      <c r="AP34" s="108"/>
      <c r="AQ34" s="108"/>
      <c r="AR34" s="108"/>
      <c r="AS34" s="150"/>
      <c r="AT34" s="13"/>
      <c r="AU34" s="15"/>
      <c r="AV34" s="12"/>
      <c r="AW34" s="36"/>
      <c r="AX34" s="36"/>
      <c r="AY34" s="36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</row>
    <row r="35" spans="1:78" s="6" customFormat="1" ht="15" customHeight="1" x14ac:dyDescent="0.2">
      <c r="A35" s="87"/>
      <c r="B35" s="215" t="str">
        <f>Language!$C$414</f>
        <v xml:space="preserve">Qualitätsleitung </v>
      </c>
      <c r="C35" s="216"/>
      <c r="D35" s="216"/>
      <c r="E35" s="216"/>
      <c r="F35" s="216"/>
      <c r="G35" s="216"/>
      <c r="H35" s="217"/>
      <c r="I35" s="207" t="str">
        <f>Language!$C$410</f>
        <v>Name</v>
      </c>
      <c r="J35" s="181"/>
      <c r="K35" s="200"/>
      <c r="L35" s="107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9"/>
      <c r="Y35" s="214"/>
      <c r="Z35" s="221" t="str">
        <f>Language!$C$415</f>
        <v>Key Account</v>
      </c>
      <c r="AA35" s="216"/>
      <c r="AB35" s="216"/>
      <c r="AC35" s="216"/>
      <c r="AD35" s="216"/>
      <c r="AE35" s="216"/>
      <c r="AF35" s="217"/>
      <c r="AG35" s="207" t="str">
        <f>Language!$C$410</f>
        <v>Name</v>
      </c>
      <c r="AH35" s="181"/>
      <c r="AI35" s="200"/>
      <c r="AJ35" s="107"/>
      <c r="AK35" s="108"/>
      <c r="AL35" s="108"/>
      <c r="AM35" s="108"/>
      <c r="AN35" s="108"/>
      <c r="AO35" s="108"/>
      <c r="AP35" s="108"/>
      <c r="AQ35" s="108"/>
      <c r="AR35" s="108"/>
      <c r="AS35" s="150"/>
      <c r="AT35" s="13"/>
      <c r="AU35" s="15"/>
      <c r="AV35" s="12"/>
      <c r="AW35" s="36"/>
      <c r="AX35" s="36"/>
      <c r="AY35" s="36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</row>
    <row r="36" spans="1:78" s="6" customFormat="1" ht="15" customHeight="1" x14ac:dyDescent="0.2">
      <c r="A36" s="87"/>
      <c r="B36" s="157"/>
      <c r="C36" s="158"/>
      <c r="D36" s="158"/>
      <c r="E36" s="158"/>
      <c r="F36" s="158"/>
      <c r="G36" s="158"/>
      <c r="H36" s="159"/>
      <c r="I36" s="207" t="str">
        <f>Language!$C$411</f>
        <v>Telefon</v>
      </c>
      <c r="J36" s="181"/>
      <c r="K36" s="200"/>
      <c r="L36" s="107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9"/>
      <c r="Y36" s="214"/>
      <c r="Z36" s="203"/>
      <c r="AA36" s="158"/>
      <c r="AB36" s="158"/>
      <c r="AC36" s="158"/>
      <c r="AD36" s="158"/>
      <c r="AE36" s="158"/>
      <c r="AF36" s="159"/>
      <c r="AG36" s="207" t="str">
        <f>Language!$C$411</f>
        <v>Telefon</v>
      </c>
      <c r="AH36" s="181"/>
      <c r="AI36" s="200"/>
      <c r="AJ36" s="107"/>
      <c r="AK36" s="108"/>
      <c r="AL36" s="108"/>
      <c r="AM36" s="108"/>
      <c r="AN36" s="108"/>
      <c r="AO36" s="108"/>
      <c r="AP36" s="108"/>
      <c r="AQ36" s="108"/>
      <c r="AR36" s="108"/>
      <c r="AS36" s="150"/>
      <c r="AT36" s="13"/>
      <c r="AU36" s="15"/>
      <c r="AV36" s="12"/>
      <c r="AW36" s="36"/>
      <c r="AX36" s="36"/>
      <c r="AY36" s="36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</row>
    <row r="37" spans="1:78" s="6" customFormat="1" ht="15" customHeight="1" x14ac:dyDescent="0.2">
      <c r="A37" s="87"/>
      <c r="B37" s="218"/>
      <c r="C37" s="219"/>
      <c r="D37" s="219"/>
      <c r="E37" s="219"/>
      <c r="F37" s="219"/>
      <c r="G37" s="219"/>
      <c r="H37" s="220"/>
      <c r="I37" s="207" t="str">
        <f>Language!$C$412</f>
        <v>E-Mail</v>
      </c>
      <c r="J37" s="181"/>
      <c r="K37" s="200"/>
      <c r="L37" s="107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9"/>
      <c r="Y37" s="214"/>
      <c r="Z37" s="222"/>
      <c r="AA37" s="219"/>
      <c r="AB37" s="219"/>
      <c r="AC37" s="219"/>
      <c r="AD37" s="219"/>
      <c r="AE37" s="219"/>
      <c r="AF37" s="220"/>
      <c r="AG37" s="207" t="str">
        <f>Language!$C$412</f>
        <v>E-Mail</v>
      </c>
      <c r="AH37" s="181"/>
      <c r="AI37" s="200"/>
      <c r="AJ37" s="107"/>
      <c r="AK37" s="108"/>
      <c r="AL37" s="108"/>
      <c r="AM37" s="108"/>
      <c r="AN37" s="108"/>
      <c r="AO37" s="108"/>
      <c r="AP37" s="108"/>
      <c r="AQ37" s="108"/>
      <c r="AR37" s="108"/>
      <c r="AS37" s="150"/>
      <c r="AT37" s="13"/>
      <c r="AU37" s="15"/>
      <c r="AV37" s="12"/>
      <c r="AW37" s="36"/>
      <c r="AX37" s="36"/>
      <c r="AY37" s="36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</row>
    <row r="38" spans="1:78" s="6" customFormat="1" ht="15" customHeight="1" x14ac:dyDescent="0.2">
      <c r="A38" s="87"/>
      <c r="B38" s="215" t="str">
        <f>Language!$C$416</f>
        <v xml:space="preserve">Logistik </v>
      </c>
      <c r="C38" s="216"/>
      <c r="D38" s="216"/>
      <c r="E38" s="216"/>
      <c r="F38" s="216"/>
      <c r="G38" s="216"/>
      <c r="H38" s="217"/>
      <c r="I38" s="207" t="str">
        <f>Language!$C$410</f>
        <v>Name</v>
      </c>
      <c r="J38" s="181"/>
      <c r="K38" s="200"/>
      <c r="L38" s="107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9"/>
      <c r="Y38" s="214"/>
      <c r="Z38" s="221"/>
      <c r="AA38" s="216"/>
      <c r="AB38" s="216"/>
      <c r="AC38" s="216"/>
      <c r="AD38" s="216"/>
      <c r="AE38" s="216"/>
      <c r="AF38" s="217"/>
      <c r="AG38" s="207" t="str">
        <f>Language!$C$410</f>
        <v>Name</v>
      </c>
      <c r="AH38" s="181"/>
      <c r="AI38" s="200"/>
      <c r="AJ38" s="107"/>
      <c r="AK38" s="108"/>
      <c r="AL38" s="108"/>
      <c r="AM38" s="108"/>
      <c r="AN38" s="108"/>
      <c r="AO38" s="108"/>
      <c r="AP38" s="108"/>
      <c r="AQ38" s="108"/>
      <c r="AR38" s="108"/>
      <c r="AS38" s="150"/>
      <c r="AT38" s="13"/>
      <c r="AU38" s="15"/>
      <c r="AV38" s="12"/>
      <c r="AW38" s="36"/>
      <c r="AX38" s="36"/>
      <c r="AY38" s="36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</row>
    <row r="39" spans="1:78" s="6" customFormat="1" ht="15" customHeight="1" x14ac:dyDescent="0.2">
      <c r="A39" s="87"/>
      <c r="B39" s="157"/>
      <c r="C39" s="158"/>
      <c r="D39" s="158"/>
      <c r="E39" s="158"/>
      <c r="F39" s="158"/>
      <c r="G39" s="158"/>
      <c r="H39" s="159"/>
      <c r="I39" s="207" t="str">
        <f>Language!$C$411</f>
        <v>Telefon</v>
      </c>
      <c r="J39" s="181"/>
      <c r="K39" s="200"/>
      <c r="L39" s="107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9"/>
      <c r="Y39" s="214"/>
      <c r="Z39" s="203"/>
      <c r="AA39" s="158"/>
      <c r="AB39" s="158"/>
      <c r="AC39" s="158"/>
      <c r="AD39" s="158"/>
      <c r="AE39" s="158"/>
      <c r="AF39" s="159"/>
      <c r="AG39" s="207" t="str">
        <f>Language!$C$411</f>
        <v>Telefon</v>
      </c>
      <c r="AH39" s="181"/>
      <c r="AI39" s="200"/>
      <c r="AJ39" s="107"/>
      <c r="AK39" s="108"/>
      <c r="AL39" s="108"/>
      <c r="AM39" s="108"/>
      <c r="AN39" s="108"/>
      <c r="AO39" s="108"/>
      <c r="AP39" s="108"/>
      <c r="AQ39" s="108"/>
      <c r="AR39" s="108"/>
      <c r="AS39" s="150"/>
      <c r="AT39" s="13"/>
      <c r="AU39" s="15"/>
      <c r="AV39" s="12"/>
      <c r="AW39" s="36"/>
      <c r="AX39" s="36"/>
      <c r="AY39" s="36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</row>
    <row r="40" spans="1:78" s="6" customFormat="1" ht="15" customHeight="1" x14ac:dyDescent="0.2">
      <c r="A40" s="87"/>
      <c r="B40" s="218"/>
      <c r="C40" s="219"/>
      <c r="D40" s="219"/>
      <c r="E40" s="219"/>
      <c r="F40" s="219"/>
      <c r="G40" s="219"/>
      <c r="H40" s="220"/>
      <c r="I40" s="207" t="str">
        <f>Language!$C$412</f>
        <v>E-Mail</v>
      </c>
      <c r="J40" s="181"/>
      <c r="K40" s="200"/>
      <c r="L40" s="107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9"/>
      <c r="Y40" s="214"/>
      <c r="Z40" s="222"/>
      <c r="AA40" s="219"/>
      <c r="AB40" s="219"/>
      <c r="AC40" s="219"/>
      <c r="AD40" s="219"/>
      <c r="AE40" s="219"/>
      <c r="AF40" s="220"/>
      <c r="AG40" s="207" t="str">
        <f>Language!$C$412</f>
        <v>E-Mail</v>
      </c>
      <c r="AH40" s="181"/>
      <c r="AI40" s="200"/>
      <c r="AJ40" s="107"/>
      <c r="AK40" s="108"/>
      <c r="AL40" s="108"/>
      <c r="AM40" s="108"/>
      <c r="AN40" s="108"/>
      <c r="AO40" s="108"/>
      <c r="AP40" s="108"/>
      <c r="AQ40" s="108"/>
      <c r="AR40" s="108"/>
      <c r="AS40" s="150"/>
      <c r="AT40" s="13"/>
      <c r="AU40" s="15"/>
      <c r="AV40" s="12"/>
      <c r="AW40" s="36"/>
      <c r="AX40" s="36"/>
      <c r="AY40" s="36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</row>
    <row r="41" spans="1:78" ht="15" customHeight="1" thickBot="1" x14ac:dyDescent="0.25">
      <c r="B41" s="160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206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</row>
    <row r="42" spans="1:78" s="45" customFormat="1" ht="17.25" customHeight="1" x14ac:dyDescent="0.25">
      <c r="A42" s="87"/>
      <c r="B42" s="115" t="str">
        <f>Language!$C$417</f>
        <v xml:space="preserve">3. Mitarbeiter und Standorte 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7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</row>
    <row r="43" spans="1:78" s="6" customFormat="1" ht="15" customHeight="1" x14ac:dyDescent="0.2">
      <c r="A43" s="87"/>
      <c r="B43" s="215" t="str">
        <f>Language!$C$418</f>
        <v>Anzahl Mitarbeiter</v>
      </c>
      <c r="C43" s="216"/>
      <c r="D43" s="216"/>
      <c r="E43" s="216"/>
      <c r="F43" s="216"/>
      <c r="G43" s="216"/>
      <c r="H43" s="217"/>
      <c r="I43" s="207" t="str">
        <f>Language!$C$419</f>
        <v>Gesamt</v>
      </c>
      <c r="J43" s="181"/>
      <c r="K43" s="200"/>
      <c r="L43" s="107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9"/>
      <c r="Y43" s="210"/>
      <c r="Z43" s="183" t="str">
        <f>Language!$C$425</f>
        <v xml:space="preserve">Produktion ist folgende Fertigungsmengen ausgerichtet </v>
      </c>
      <c r="AA43" s="184"/>
      <c r="AB43" s="184"/>
      <c r="AC43" s="184"/>
      <c r="AD43" s="184"/>
      <c r="AE43" s="184"/>
      <c r="AF43" s="185"/>
      <c r="AG43" s="207" t="str">
        <f>Language!$C$426</f>
        <v>klein</v>
      </c>
      <c r="AH43" s="181"/>
      <c r="AI43" s="200"/>
      <c r="AJ43" s="107"/>
      <c r="AK43" s="108"/>
      <c r="AL43" s="108"/>
      <c r="AM43" s="108"/>
      <c r="AN43" s="108"/>
      <c r="AO43" s="108"/>
      <c r="AP43" s="108"/>
      <c r="AQ43" s="108"/>
      <c r="AR43" s="108"/>
      <c r="AS43" s="150"/>
      <c r="AT43" s="13"/>
      <c r="AU43" s="15"/>
      <c r="AV43" s="12"/>
      <c r="AW43" s="36"/>
      <c r="AX43" s="36"/>
      <c r="AY43" s="36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</row>
    <row r="44" spans="1:78" s="6" customFormat="1" ht="15" customHeight="1" x14ac:dyDescent="0.2">
      <c r="A44" s="87"/>
      <c r="B44" s="157"/>
      <c r="C44" s="158"/>
      <c r="D44" s="158"/>
      <c r="E44" s="158"/>
      <c r="F44" s="158"/>
      <c r="G44" s="158"/>
      <c r="H44" s="159"/>
      <c r="I44" s="207" t="str">
        <f>Language!$C$420</f>
        <v>Produktion</v>
      </c>
      <c r="J44" s="181"/>
      <c r="K44" s="200"/>
      <c r="L44" s="107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9"/>
      <c r="Y44" s="211"/>
      <c r="Z44" s="165"/>
      <c r="AA44" s="166"/>
      <c r="AB44" s="166"/>
      <c r="AC44" s="166"/>
      <c r="AD44" s="166"/>
      <c r="AE44" s="166"/>
      <c r="AF44" s="186"/>
      <c r="AG44" s="207" t="str">
        <f>Language!$C$427</f>
        <v>mittlel</v>
      </c>
      <c r="AH44" s="181"/>
      <c r="AI44" s="200"/>
      <c r="AJ44" s="107"/>
      <c r="AK44" s="108"/>
      <c r="AL44" s="108"/>
      <c r="AM44" s="108"/>
      <c r="AN44" s="108"/>
      <c r="AO44" s="108"/>
      <c r="AP44" s="108"/>
      <c r="AQ44" s="108"/>
      <c r="AR44" s="108"/>
      <c r="AS44" s="150"/>
      <c r="AT44" s="13"/>
      <c r="AU44" s="15"/>
      <c r="AV44" s="12"/>
      <c r="AW44" s="36"/>
      <c r="AX44" s="36"/>
      <c r="AY44" s="36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</row>
    <row r="45" spans="1:78" s="6" customFormat="1" ht="15" customHeight="1" x14ac:dyDescent="0.2">
      <c r="A45" s="87"/>
      <c r="B45" s="157"/>
      <c r="C45" s="158"/>
      <c r="D45" s="158"/>
      <c r="E45" s="158"/>
      <c r="F45" s="158"/>
      <c r="G45" s="158"/>
      <c r="H45" s="159"/>
      <c r="I45" s="207" t="str">
        <f>Language!$C$421</f>
        <v>Admin</v>
      </c>
      <c r="J45" s="181"/>
      <c r="K45" s="200"/>
      <c r="L45" s="82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4"/>
      <c r="Y45" s="211"/>
      <c r="Z45" s="173"/>
      <c r="AA45" s="174"/>
      <c r="AB45" s="174"/>
      <c r="AC45" s="174"/>
      <c r="AD45" s="174"/>
      <c r="AE45" s="174"/>
      <c r="AF45" s="175"/>
      <c r="AG45" s="207" t="str">
        <f>Language!$C$428</f>
        <v>groß</v>
      </c>
      <c r="AH45" s="181"/>
      <c r="AI45" s="200"/>
      <c r="AJ45" s="82"/>
      <c r="AK45" s="83"/>
      <c r="AL45" s="83"/>
      <c r="AM45" s="83"/>
      <c r="AN45" s="83"/>
      <c r="AO45" s="83"/>
      <c r="AP45" s="83"/>
      <c r="AQ45" s="83"/>
      <c r="AR45" s="83"/>
      <c r="AS45" s="85"/>
      <c r="AT45" s="13"/>
      <c r="AU45" s="15"/>
      <c r="AV45" s="12"/>
      <c r="AW45" s="36"/>
      <c r="AX45" s="36"/>
      <c r="AY45" s="36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</row>
    <row r="46" spans="1:78" s="6" customFormat="1" ht="15" customHeight="1" x14ac:dyDescent="0.2">
      <c r="A46" s="87"/>
      <c r="B46" s="157"/>
      <c r="C46" s="158"/>
      <c r="D46" s="158"/>
      <c r="E46" s="158"/>
      <c r="F46" s="158"/>
      <c r="G46" s="158"/>
      <c r="H46" s="159"/>
      <c r="I46" s="207" t="str">
        <f>Language!$C$422</f>
        <v>Qualität</v>
      </c>
      <c r="J46" s="181"/>
      <c r="K46" s="200"/>
      <c r="L46" s="82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4"/>
      <c r="Y46" s="211"/>
      <c r="Z46" s="183" t="str">
        <f>Language!$C$430</f>
        <v>Eigener Werkzeugbau vorhanden</v>
      </c>
      <c r="AA46" s="184"/>
      <c r="AB46" s="184"/>
      <c r="AC46" s="184"/>
      <c r="AD46" s="184"/>
      <c r="AE46" s="184"/>
      <c r="AF46" s="185"/>
      <c r="AG46" s="207" t="str">
        <f>Language!$C$431</f>
        <v>Ja</v>
      </c>
      <c r="AH46" s="181"/>
      <c r="AI46" s="200"/>
      <c r="AJ46" s="82"/>
      <c r="AK46" s="83"/>
      <c r="AL46" s="83"/>
      <c r="AM46" s="83"/>
      <c r="AN46" s="83"/>
      <c r="AO46" s="83"/>
      <c r="AP46" s="83"/>
      <c r="AQ46" s="83"/>
      <c r="AR46" s="83"/>
      <c r="AS46" s="85"/>
      <c r="AT46" s="13"/>
      <c r="AU46" s="15"/>
      <c r="AV46" s="12"/>
      <c r="AW46" s="36"/>
      <c r="AX46" s="36"/>
      <c r="AY46" s="36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</row>
    <row r="47" spans="1:78" s="6" customFormat="1" ht="15" customHeight="1" x14ac:dyDescent="0.2">
      <c r="A47" s="87"/>
      <c r="B47" s="157"/>
      <c r="C47" s="158"/>
      <c r="D47" s="158"/>
      <c r="E47" s="158"/>
      <c r="F47" s="158"/>
      <c r="G47" s="158"/>
      <c r="H47" s="159"/>
      <c r="I47" s="207" t="str">
        <f>Language!$C$423</f>
        <v>Vertrieb</v>
      </c>
      <c r="J47" s="181"/>
      <c r="K47" s="200"/>
      <c r="L47" s="82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4"/>
      <c r="Y47" s="211"/>
      <c r="Z47" s="165"/>
      <c r="AA47" s="166"/>
      <c r="AB47" s="166"/>
      <c r="AC47" s="166"/>
      <c r="AD47" s="166"/>
      <c r="AE47" s="166"/>
      <c r="AF47" s="186"/>
      <c r="AG47" s="207" t="str">
        <f>Language!$C$432</f>
        <v>nein</v>
      </c>
      <c r="AH47" s="181"/>
      <c r="AI47" s="200"/>
      <c r="AJ47" s="82"/>
      <c r="AK47" s="83"/>
      <c r="AL47" s="83"/>
      <c r="AM47" s="83"/>
      <c r="AN47" s="83"/>
      <c r="AO47" s="83"/>
      <c r="AP47" s="83"/>
      <c r="AQ47" s="83"/>
      <c r="AR47" s="83"/>
      <c r="AS47" s="85"/>
      <c r="AT47" s="13"/>
      <c r="AU47" s="15"/>
      <c r="AV47" s="12"/>
      <c r="AW47" s="36"/>
      <c r="AX47" s="36"/>
      <c r="AY47" s="36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</row>
    <row r="48" spans="1:78" s="6" customFormat="1" ht="15" customHeight="1" x14ac:dyDescent="0.2">
      <c r="A48" s="87"/>
      <c r="B48" s="218"/>
      <c r="C48" s="219"/>
      <c r="D48" s="219"/>
      <c r="E48" s="219"/>
      <c r="F48" s="219"/>
      <c r="G48" s="219"/>
      <c r="H48" s="220"/>
      <c r="I48" s="207" t="str">
        <f>Language!$C$424</f>
        <v>F&amp;E</v>
      </c>
      <c r="J48" s="181"/>
      <c r="K48" s="200"/>
      <c r="L48" s="107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9"/>
      <c r="Y48" s="211"/>
      <c r="Z48" s="183" t="str">
        <f>Language!$C$433</f>
        <v xml:space="preserve">Eigener Betriebsmittelbau vorhanden </v>
      </c>
      <c r="AA48" s="184"/>
      <c r="AB48" s="184"/>
      <c r="AC48" s="184"/>
      <c r="AD48" s="184"/>
      <c r="AE48" s="184"/>
      <c r="AF48" s="185"/>
      <c r="AG48" s="207" t="str">
        <f>Language!$C$431</f>
        <v>Ja</v>
      </c>
      <c r="AH48" s="181"/>
      <c r="AI48" s="200"/>
      <c r="AJ48" s="107"/>
      <c r="AK48" s="108"/>
      <c r="AL48" s="108"/>
      <c r="AM48" s="108"/>
      <c r="AN48" s="108"/>
      <c r="AO48" s="108"/>
      <c r="AP48" s="108"/>
      <c r="AQ48" s="108"/>
      <c r="AR48" s="108"/>
      <c r="AS48" s="150"/>
      <c r="AT48" s="13"/>
      <c r="AU48" s="15"/>
      <c r="AV48" s="12"/>
      <c r="AW48" s="36"/>
      <c r="AX48" s="36"/>
      <c r="AY48" s="36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</row>
    <row r="49" spans="1:78" s="6" customFormat="1" ht="15" customHeight="1" x14ac:dyDescent="0.2">
      <c r="A49" s="87"/>
      <c r="B49" s="208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11"/>
      <c r="Z49" s="173"/>
      <c r="AA49" s="174"/>
      <c r="AB49" s="174"/>
      <c r="AC49" s="174"/>
      <c r="AD49" s="174"/>
      <c r="AE49" s="174"/>
      <c r="AF49" s="175"/>
      <c r="AG49" s="207" t="str">
        <f>Language!$C$432</f>
        <v>nein</v>
      </c>
      <c r="AH49" s="181"/>
      <c r="AI49" s="200"/>
      <c r="AJ49" s="107"/>
      <c r="AK49" s="108"/>
      <c r="AL49" s="108"/>
      <c r="AM49" s="108"/>
      <c r="AN49" s="108"/>
      <c r="AO49" s="108"/>
      <c r="AP49" s="108"/>
      <c r="AQ49" s="108"/>
      <c r="AR49" s="108"/>
      <c r="AS49" s="150"/>
      <c r="AT49" s="13"/>
      <c r="AU49" s="15"/>
      <c r="AV49" s="12"/>
      <c r="AW49" s="36"/>
      <c r="AX49" s="36"/>
      <c r="AY49" s="36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</row>
    <row r="50" spans="1:78" ht="15" customHeight="1" thickBot="1" x14ac:dyDescent="0.25">
      <c r="B50" s="208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  <c r="AM50" s="209"/>
      <c r="AN50" s="209"/>
      <c r="AO50" s="209"/>
      <c r="AP50" s="209"/>
      <c r="AQ50" s="209"/>
      <c r="AR50" s="209"/>
      <c r="AS50" s="212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</row>
    <row r="51" spans="1:78" s="6" customFormat="1" ht="15" customHeight="1" x14ac:dyDescent="0.2">
      <c r="A51" s="87"/>
      <c r="B51" s="154" t="str">
        <f>Language!$C$434</f>
        <v>Unternehmensstandorte</v>
      </c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6"/>
      <c r="O51" s="164" t="str">
        <f>Language!$C$437</f>
        <v xml:space="preserve">Jahresumsatz in Mio. EUR  Abgelaufenes Geschäftsjahr </v>
      </c>
      <c r="P51" s="164"/>
      <c r="Q51" s="164"/>
      <c r="R51" s="164"/>
      <c r="S51" s="172"/>
      <c r="T51" s="163" t="str">
        <f>Language!$C$438</f>
        <v xml:space="preserve">Art der Fertigungsstätte / Niederlassung (Entwicklung, Musterbau, Produktion, Verwaltung, etc.) </v>
      </c>
      <c r="U51" s="164"/>
      <c r="V51" s="164"/>
      <c r="W51" s="164"/>
      <c r="X51" s="164"/>
      <c r="Y51" s="164"/>
      <c r="Z51" s="164"/>
      <c r="AA51" s="164"/>
      <c r="AB51" s="164"/>
      <c r="AC51" s="164"/>
      <c r="AD51" s="172"/>
      <c r="AE51" s="163" t="str">
        <f>Language!$C$439</f>
        <v>Anzahl Mitarbeiter</v>
      </c>
      <c r="AF51" s="164"/>
      <c r="AG51" s="164"/>
      <c r="AH51" s="164"/>
      <c r="AI51" s="172"/>
      <c r="AJ51" s="201" t="str">
        <f>Language!$C$440</f>
        <v xml:space="preserve">Wichtigste Technologien </v>
      </c>
      <c r="AK51" s="155"/>
      <c r="AL51" s="155"/>
      <c r="AM51" s="155"/>
      <c r="AN51" s="155"/>
      <c r="AO51" s="155"/>
      <c r="AP51" s="155"/>
      <c r="AQ51" s="155"/>
      <c r="AR51" s="155"/>
      <c r="AS51" s="202"/>
      <c r="AT51" s="13"/>
      <c r="AU51" s="15"/>
      <c r="AV51" s="12"/>
      <c r="AW51" s="36"/>
      <c r="AX51" s="36"/>
      <c r="AY51" s="36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</row>
    <row r="52" spans="1:78" s="6" customFormat="1" ht="15.75" customHeight="1" x14ac:dyDescent="0.2">
      <c r="A52" s="87"/>
      <c r="B52" s="157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9"/>
      <c r="O52" s="166"/>
      <c r="P52" s="166"/>
      <c r="Q52" s="166"/>
      <c r="R52" s="166"/>
      <c r="S52" s="186"/>
      <c r="T52" s="165"/>
      <c r="U52" s="166"/>
      <c r="V52" s="166"/>
      <c r="W52" s="166"/>
      <c r="X52" s="166"/>
      <c r="Y52" s="166"/>
      <c r="Z52" s="166"/>
      <c r="AA52" s="166"/>
      <c r="AB52" s="166"/>
      <c r="AC52" s="166"/>
      <c r="AD52" s="186"/>
      <c r="AE52" s="165"/>
      <c r="AF52" s="166"/>
      <c r="AG52" s="166"/>
      <c r="AH52" s="166"/>
      <c r="AI52" s="186"/>
      <c r="AJ52" s="203"/>
      <c r="AK52" s="158"/>
      <c r="AL52" s="158"/>
      <c r="AM52" s="158"/>
      <c r="AN52" s="158"/>
      <c r="AO52" s="158"/>
      <c r="AP52" s="158"/>
      <c r="AQ52" s="158"/>
      <c r="AR52" s="158"/>
      <c r="AS52" s="204"/>
      <c r="AT52" s="13"/>
      <c r="AU52" s="15"/>
      <c r="AV52" s="12"/>
      <c r="AW52" s="36"/>
      <c r="AX52" s="36"/>
      <c r="AY52" s="36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</row>
    <row r="53" spans="1:78" s="6" customFormat="1" ht="15.75" customHeight="1" x14ac:dyDescent="0.2">
      <c r="A53" s="87"/>
      <c r="B53" s="157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9"/>
      <c r="O53" s="166"/>
      <c r="P53" s="166"/>
      <c r="Q53" s="166"/>
      <c r="R53" s="166"/>
      <c r="S53" s="186"/>
      <c r="T53" s="165"/>
      <c r="U53" s="166"/>
      <c r="V53" s="166"/>
      <c r="W53" s="166"/>
      <c r="X53" s="166"/>
      <c r="Y53" s="166"/>
      <c r="Z53" s="166"/>
      <c r="AA53" s="166"/>
      <c r="AB53" s="166"/>
      <c r="AC53" s="166"/>
      <c r="AD53" s="186"/>
      <c r="AE53" s="165"/>
      <c r="AF53" s="166"/>
      <c r="AG53" s="166"/>
      <c r="AH53" s="166"/>
      <c r="AI53" s="186"/>
      <c r="AJ53" s="203"/>
      <c r="AK53" s="158"/>
      <c r="AL53" s="158"/>
      <c r="AM53" s="158"/>
      <c r="AN53" s="158"/>
      <c r="AO53" s="158"/>
      <c r="AP53" s="158"/>
      <c r="AQ53" s="158"/>
      <c r="AR53" s="158"/>
      <c r="AS53" s="204"/>
      <c r="AT53" s="13"/>
      <c r="AU53" s="15"/>
      <c r="AV53" s="12"/>
      <c r="AW53" s="36"/>
      <c r="AX53" s="36"/>
      <c r="AY53" s="36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</row>
    <row r="54" spans="1:78" s="6" customFormat="1" ht="15.75" customHeight="1" x14ac:dyDescent="0.2">
      <c r="A54" s="87"/>
      <c r="B54" s="157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9"/>
      <c r="O54" s="166"/>
      <c r="P54" s="166"/>
      <c r="Q54" s="166"/>
      <c r="R54" s="166"/>
      <c r="S54" s="186"/>
      <c r="T54" s="165"/>
      <c r="U54" s="166"/>
      <c r="V54" s="166"/>
      <c r="W54" s="166"/>
      <c r="X54" s="166"/>
      <c r="Y54" s="166"/>
      <c r="Z54" s="166"/>
      <c r="AA54" s="166"/>
      <c r="AB54" s="166"/>
      <c r="AC54" s="166"/>
      <c r="AD54" s="186"/>
      <c r="AE54" s="165"/>
      <c r="AF54" s="166"/>
      <c r="AG54" s="166"/>
      <c r="AH54" s="166"/>
      <c r="AI54" s="186"/>
      <c r="AJ54" s="203"/>
      <c r="AK54" s="158"/>
      <c r="AL54" s="158"/>
      <c r="AM54" s="158"/>
      <c r="AN54" s="158"/>
      <c r="AO54" s="158"/>
      <c r="AP54" s="158"/>
      <c r="AQ54" s="158"/>
      <c r="AR54" s="158"/>
      <c r="AS54" s="204"/>
      <c r="AT54" s="13"/>
      <c r="AU54" s="15"/>
      <c r="AV54" s="12"/>
      <c r="AW54" s="36"/>
      <c r="AX54" s="36"/>
      <c r="AY54" s="36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</row>
    <row r="55" spans="1:78" s="6" customFormat="1" ht="15.75" customHeight="1" x14ac:dyDescent="0.2">
      <c r="A55" s="87"/>
      <c r="B55" s="157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9"/>
      <c r="O55" s="166"/>
      <c r="P55" s="166"/>
      <c r="Q55" s="166"/>
      <c r="R55" s="166"/>
      <c r="S55" s="186"/>
      <c r="T55" s="165"/>
      <c r="U55" s="166"/>
      <c r="V55" s="166"/>
      <c r="W55" s="166"/>
      <c r="X55" s="166"/>
      <c r="Y55" s="166"/>
      <c r="Z55" s="166"/>
      <c r="AA55" s="166"/>
      <c r="AB55" s="166"/>
      <c r="AC55" s="166"/>
      <c r="AD55" s="186"/>
      <c r="AE55" s="165"/>
      <c r="AF55" s="166"/>
      <c r="AG55" s="166"/>
      <c r="AH55" s="166"/>
      <c r="AI55" s="186"/>
      <c r="AJ55" s="203"/>
      <c r="AK55" s="158"/>
      <c r="AL55" s="158"/>
      <c r="AM55" s="158"/>
      <c r="AN55" s="158"/>
      <c r="AO55" s="158"/>
      <c r="AP55" s="158"/>
      <c r="AQ55" s="158"/>
      <c r="AR55" s="158"/>
      <c r="AS55" s="204"/>
      <c r="AT55" s="13"/>
      <c r="AU55" s="15"/>
      <c r="AV55" s="12"/>
      <c r="AW55" s="36"/>
      <c r="AX55" s="36"/>
      <c r="AY55" s="36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</row>
    <row r="56" spans="1:78" s="6" customFormat="1" ht="15" customHeight="1" thickBot="1" x14ac:dyDescent="0.25">
      <c r="A56" s="87"/>
      <c r="B56" s="189" t="str">
        <f>Language!$C$435</f>
        <v>Ort</v>
      </c>
      <c r="C56" s="190"/>
      <c r="D56" s="190"/>
      <c r="E56" s="190"/>
      <c r="F56" s="190"/>
      <c r="G56" s="190"/>
      <c r="H56" s="190"/>
      <c r="I56" s="190" t="str">
        <f>Language!$C$436</f>
        <v>Land</v>
      </c>
      <c r="J56" s="190"/>
      <c r="K56" s="190"/>
      <c r="L56" s="190"/>
      <c r="M56" s="190"/>
      <c r="N56" s="191"/>
      <c r="O56" s="168"/>
      <c r="P56" s="168"/>
      <c r="Q56" s="168"/>
      <c r="R56" s="168"/>
      <c r="S56" s="187"/>
      <c r="T56" s="167"/>
      <c r="U56" s="168"/>
      <c r="V56" s="168"/>
      <c r="W56" s="168"/>
      <c r="X56" s="168"/>
      <c r="Y56" s="168"/>
      <c r="Z56" s="168"/>
      <c r="AA56" s="168"/>
      <c r="AB56" s="168"/>
      <c r="AC56" s="168"/>
      <c r="AD56" s="187"/>
      <c r="AE56" s="167"/>
      <c r="AF56" s="168"/>
      <c r="AG56" s="168"/>
      <c r="AH56" s="168"/>
      <c r="AI56" s="187"/>
      <c r="AJ56" s="205"/>
      <c r="AK56" s="161"/>
      <c r="AL56" s="161"/>
      <c r="AM56" s="161"/>
      <c r="AN56" s="161"/>
      <c r="AO56" s="161"/>
      <c r="AP56" s="161"/>
      <c r="AQ56" s="161"/>
      <c r="AR56" s="161"/>
      <c r="AS56" s="206"/>
      <c r="AT56" s="13"/>
      <c r="AU56" s="15"/>
      <c r="AV56" s="12"/>
      <c r="AW56" s="36"/>
      <c r="AX56" s="36"/>
      <c r="AY56" s="36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</row>
    <row r="57" spans="1:78" s="6" customFormat="1" ht="21.75" customHeight="1" x14ac:dyDescent="0.2">
      <c r="A57" s="87"/>
      <c r="B57" s="56">
        <v>1</v>
      </c>
      <c r="C57" s="131"/>
      <c r="D57" s="125"/>
      <c r="E57" s="125"/>
      <c r="F57" s="125"/>
      <c r="G57" s="125"/>
      <c r="H57" s="126"/>
      <c r="I57" s="131"/>
      <c r="J57" s="125"/>
      <c r="K57" s="125"/>
      <c r="L57" s="125"/>
      <c r="M57" s="125"/>
      <c r="N57" s="126"/>
      <c r="O57" s="131"/>
      <c r="P57" s="125"/>
      <c r="Q57" s="125"/>
      <c r="R57" s="125"/>
      <c r="S57" s="126"/>
      <c r="T57" s="131"/>
      <c r="U57" s="125"/>
      <c r="V57" s="125"/>
      <c r="W57" s="125"/>
      <c r="X57" s="125"/>
      <c r="Y57" s="125"/>
      <c r="Z57" s="125"/>
      <c r="AA57" s="125"/>
      <c r="AB57" s="125"/>
      <c r="AC57" s="125"/>
      <c r="AD57" s="126"/>
      <c r="AE57" s="131"/>
      <c r="AF57" s="125"/>
      <c r="AG57" s="125"/>
      <c r="AH57" s="125"/>
      <c r="AI57" s="126"/>
      <c r="AJ57" s="131"/>
      <c r="AK57" s="125"/>
      <c r="AL57" s="125"/>
      <c r="AM57" s="125"/>
      <c r="AN57" s="125"/>
      <c r="AO57" s="125"/>
      <c r="AP57" s="125"/>
      <c r="AQ57" s="125"/>
      <c r="AR57" s="125"/>
      <c r="AS57" s="179"/>
      <c r="AT57" s="13"/>
      <c r="AU57" s="15"/>
      <c r="AV57" s="12"/>
      <c r="AW57" s="36"/>
      <c r="AX57" s="36"/>
      <c r="AY57" s="36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</row>
    <row r="58" spans="1:78" s="6" customFormat="1" ht="6.75" customHeight="1" x14ac:dyDescent="0.2">
      <c r="A58" s="87"/>
      <c r="B58" s="151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3"/>
      <c r="AT58" s="13"/>
      <c r="AU58" s="15"/>
      <c r="AV58" s="12"/>
      <c r="AW58" s="36"/>
      <c r="AX58" s="36"/>
      <c r="AY58" s="36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</row>
    <row r="59" spans="1:78" s="6" customFormat="1" ht="21.75" customHeight="1" x14ac:dyDescent="0.2">
      <c r="A59" s="87"/>
      <c r="B59" s="57">
        <v>2</v>
      </c>
      <c r="C59" s="107"/>
      <c r="D59" s="108"/>
      <c r="E59" s="108"/>
      <c r="F59" s="108"/>
      <c r="G59" s="108"/>
      <c r="H59" s="109"/>
      <c r="I59" s="107"/>
      <c r="J59" s="108"/>
      <c r="K59" s="108"/>
      <c r="L59" s="108"/>
      <c r="M59" s="108"/>
      <c r="N59" s="109"/>
      <c r="O59" s="107"/>
      <c r="P59" s="108"/>
      <c r="Q59" s="108"/>
      <c r="R59" s="108"/>
      <c r="S59" s="109"/>
      <c r="T59" s="107"/>
      <c r="U59" s="108"/>
      <c r="V59" s="108"/>
      <c r="W59" s="108"/>
      <c r="X59" s="108"/>
      <c r="Y59" s="108"/>
      <c r="Z59" s="108"/>
      <c r="AA59" s="108"/>
      <c r="AB59" s="108"/>
      <c r="AC59" s="108"/>
      <c r="AD59" s="109"/>
      <c r="AE59" s="107"/>
      <c r="AF59" s="108"/>
      <c r="AG59" s="108"/>
      <c r="AH59" s="108"/>
      <c r="AI59" s="109"/>
      <c r="AJ59" s="107"/>
      <c r="AK59" s="108"/>
      <c r="AL59" s="108"/>
      <c r="AM59" s="108"/>
      <c r="AN59" s="108"/>
      <c r="AO59" s="108"/>
      <c r="AP59" s="108"/>
      <c r="AQ59" s="108"/>
      <c r="AR59" s="108"/>
      <c r="AS59" s="150"/>
      <c r="AT59" s="13"/>
      <c r="AU59" s="15"/>
      <c r="AV59" s="12"/>
      <c r="AW59" s="36"/>
      <c r="AX59" s="36"/>
      <c r="AY59" s="36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</row>
    <row r="60" spans="1:78" s="6" customFormat="1" ht="6.75" customHeight="1" x14ac:dyDescent="0.2">
      <c r="A60" s="87"/>
      <c r="B60" s="151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3"/>
      <c r="AT60" s="13"/>
      <c r="AU60" s="15"/>
      <c r="AV60" s="12"/>
      <c r="AW60" s="36"/>
      <c r="AX60" s="36"/>
      <c r="AY60" s="36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</row>
    <row r="61" spans="1:78" s="6" customFormat="1" ht="21.75" customHeight="1" x14ac:dyDescent="0.2">
      <c r="A61" s="87"/>
      <c r="B61" s="57">
        <v>3</v>
      </c>
      <c r="C61" s="107"/>
      <c r="D61" s="108"/>
      <c r="E61" s="108"/>
      <c r="F61" s="108"/>
      <c r="G61" s="108"/>
      <c r="H61" s="109"/>
      <c r="I61" s="107"/>
      <c r="J61" s="108"/>
      <c r="K61" s="108"/>
      <c r="L61" s="108"/>
      <c r="M61" s="108"/>
      <c r="N61" s="109"/>
      <c r="O61" s="107"/>
      <c r="P61" s="108"/>
      <c r="Q61" s="108"/>
      <c r="R61" s="108"/>
      <c r="S61" s="109"/>
      <c r="T61" s="107"/>
      <c r="U61" s="108"/>
      <c r="V61" s="108"/>
      <c r="W61" s="108"/>
      <c r="X61" s="108"/>
      <c r="Y61" s="108"/>
      <c r="Z61" s="108"/>
      <c r="AA61" s="108"/>
      <c r="AB61" s="108"/>
      <c r="AC61" s="108"/>
      <c r="AD61" s="109"/>
      <c r="AE61" s="107"/>
      <c r="AF61" s="108"/>
      <c r="AG61" s="108"/>
      <c r="AH61" s="108"/>
      <c r="AI61" s="109"/>
      <c r="AJ61" s="107"/>
      <c r="AK61" s="108"/>
      <c r="AL61" s="108"/>
      <c r="AM61" s="108"/>
      <c r="AN61" s="108"/>
      <c r="AO61" s="108"/>
      <c r="AP61" s="108"/>
      <c r="AQ61" s="108"/>
      <c r="AR61" s="108"/>
      <c r="AS61" s="150"/>
      <c r="AT61" s="13"/>
      <c r="AU61" s="15"/>
      <c r="AV61" s="12"/>
      <c r="AW61" s="36"/>
      <c r="AX61" s="36"/>
      <c r="AY61" s="36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</row>
    <row r="62" spans="1:78" s="6" customFormat="1" ht="6.75" customHeight="1" x14ac:dyDescent="0.2">
      <c r="A62" s="87"/>
      <c r="B62" s="151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3"/>
      <c r="AT62" s="13"/>
      <c r="AU62" s="15"/>
      <c r="AV62" s="12"/>
      <c r="AW62" s="36"/>
      <c r="AX62" s="36"/>
      <c r="AY62" s="36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</row>
    <row r="63" spans="1:78" s="6" customFormat="1" ht="21.75" customHeight="1" x14ac:dyDescent="0.2">
      <c r="A63" s="87"/>
      <c r="B63" s="57">
        <v>4</v>
      </c>
      <c r="C63" s="107"/>
      <c r="D63" s="108"/>
      <c r="E63" s="108"/>
      <c r="F63" s="108"/>
      <c r="G63" s="108"/>
      <c r="H63" s="109"/>
      <c r="I63" s="107"/>
      <c r="J63" s="108"/>
      <c r="K63" s="108"/>
      <c r="L63" s="108"/>
      <c r="M63" s="108"/>
      <c r="N63" s="109"/>
      <c r="O63" s="107"/>
      <c r="P63" s="108"/>
      <c r="Q63" s="108"/>
      <c r="R63" s="108"/>
      <c r="S63" s="109"/>
      <c r="T63" s="107"/>
      <c r="U63" s="108"/>
      <c r="V63" s="108"/>
      <c r="W63" s="108"/>
      <c r="X63" s="108"/>
      <c r="Y63" s="108"/>
      <c r="Z63" s="108"/>
      <c r="AA63" s="108"/>
      <c r="AB63" s="108"/>
      <c r="AC63" s="108"/>
      <c r="AD63" s="109"/>
      <c r="AE63" s="107"/>
      <c r="AF63" s="108"/>
      <c r="AG63" s="108"/>
      <c r="AH63" s="108"/>
      <c r="AI63" s="109"/>
      <c r="AJ63" s="107"/>
      <c r="AK63" s="108"/>
      <c r="AL63" s="108"/>
      <c r="AM63" s="108"/>
      <c r="AN63" s="108"/>
      <c r="AO63" s="108"/>
      <c r="AP63" s="108"/>
      <c r="AQ63" s="108"/>
      <c r="AR63" s="108"/>
      <c r="AS63" s="150"/>
      <c r="AT63" s="13"/>
      <c r="AU63" s="15"/>
      <c r="AV63" s="12"/>
      <c r="AW63" s="36"/>
      <c r="AX63" s="36"/>
      <c r="AY63" s="36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</row>
    <row r="64" spans="1:78" s="6" customFormat="1" ht="6.75" customHeight="1" x14ac:dyDescent="0.2">
      <c r="A64" s="87"/>
      <c r="B64" s="151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3"/>
      <c r="AT64" s="13"/>
      <c r="AU64" s="15"/>
      <c r="AV64" s="12"/>
      <c r="AW64" s="36"/>
      <c r="AX64" s="36"/>
      <c r="AY64" s="36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</row>
    <row r="65" spans="1:78" s="6" customFormat="1" ht="21.75" customHeight="1" x14ac:dyDescent="0.2">
      <c r="A65" s="87"/>
      <c r="B65" s="57">
        <v>5</v>
      </c>
      <c r="C65" s="107"/>
      <c r="D65" s="108"/>
      <c r="E65" s="108"/>
      <c r="F65" s="108"/>
      <c r="G65" s="108"/>
      <c r="H65" s="109"/>
      <c r="I65" s="107"/>
      <c r="J65" s="108"/>
      <c r="K65" s="108"/>
      <c r="L65" s="108"/>
      <c r="M65" s="108"/>
      <c r="N65" s="109"/>
      <c r="O65" s="107"/>
      <c r="P65" s="108"/>
      <c r="Q65" s="108"/>
      <c r="R65" s="108"/>
      <c r="S65" s="109"/>
      <c r="T65" s="107"/>
      <c r="U65" s="108"/>
      <c r="V65" s="108"/>
      <c r="W65" s="108"/>
      <c r="X65" s="108"/>
      <c r="Y65" s="108"/>
      <c r="Z65" s="108"/>
      <c r="AA65" s="108"/>
      <c r="AB65" s="108"/>
      <c r="AC65" s="108"/>
      <c r="AD65" s="109"/>
      <c r="AE65" s="107"/>
      <c r="AF65" s="108"/>
      <c r="AG65" s="108"/>
      <c r="AH65" s="108"/>
      <c r="AI65" s="109"/>
      <c r="AJ65" s="107"/>
      <c r="AK65" s="108"/>
      <c r="AL65" s="108"/>
      <c r="AM65" s="108"/>
      <c r="AN65" s="108"/>
      <c r="AO65" s="108"/>
      <c r="AP65" s="108"/>
      <c r="AQ65" s="108"/>
      <c r="AR65" s="108"/>
      <c r="AS65" s="150"/>
      <c r="AT65" s="13"/>
      <c r="AU65" s="15"/>
      <c r="AV65" s="12"/>
      <c r="AW65" s="36"/>
      <c r="AX65" s="36"/>
      <c r="AY65" s="36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</row>
    <row r="66" spans="1:78" s="6" customFormat="1" ht="10.5" customHeight="1" thickBot="1" x14ac:dyDescent="0.25">
      <c r="A66" s="87"/>
      <c r="B66" s="151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3"/>
      <c r="AT66" s="13"/>
      <c r="AU66" s="15"/>
      <c r="AV66" s="12"/>
      <c r="AW66" s="36"/>
      <c r="AX66" s="36"/>
      <c r="AY66" s="36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</row>
    <row r="67" spans="1:78" s="45" customFormat="1" ht="17.25" customHeight="1" x14ac:dyDescent="0.25">
      <c r="A67" s="87"/>
      <c r="B67" s="115" t="str">
        <f>Language!$C$442</f>
        <v>4. Übersicht über Umsatz und Hauptkunden / -produkte</v>
      </c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7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</row>
    <row r="68" spans="1:78" s="6" customFormat="1" ht="10.5" customHeight="1" x14ac:dyDescent="0.2">
      <c r="A68" s="87"/>
      <c r="B68" s="58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59"/>
      <c r="AT68" s="13"/>
      <c r="AU68" s="15"/>
      <c r="AV68" s="12"/>
      <c r="AW68" s="36"/>
      <c r="AX68" s="36"/>
      <c r="AY68" s="36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</row>
    <row r="69" spans="1:78" s="6" customFormat="1" ht="15.75" x14ac:dyDescent="0.2">
      <c r="A69" s="87"/>
      <c r="B69" s="198" t="str">
        <f>Language!$C$443</f>
        <v>Umsatz</v>
      </c>
      <c r="C69" s="199"/>
      <c r="D69" s="199"/>
      <c r="E69" s="199"/>
      <c r="F69" s="199"/>
      <c r="G69" s="199"/>
      <c r="H69" s="199"/>
      <c r="I69" s="199"/>
      <c r="J69" s="199"/>
      <c r="K69" s="38" t="str">
        <f>Language!$C$444</f>
        <v>Aktuelles GJ</v>
      </c>
      <c r="L69" s="38"/>
      <c r="M69" s="38"/>
      <c r="N69" s="37"/>
      <c r="O69" s="38"/>
      <c r="P69" s="38"/>
      <c r="Q69" s="107"/>
      <c r="R69" s="108"/>
      <c r="S69" s="108"/>
      <c r="T69" s="181" t="s">
        <v>1416</v>
      </c>
      <c r="U69" s="200"/>
      <c r="V69" s="37"/>
      <c r="W69" s="38" t="str">
        <f>Language!$C$445</f>
        <v xml:space="preserve">Letztes GJ </v>
      </c>
      <c r="X69" s="37"/>
      <c r="Y69" s="37"/>
      <c r="Z69" s="38"/>
      <c r="AA69" s="107"/>
      <c r="AB69" s="108"/>
      <c r="AC69" s="108"/>
      <c r="AD69" s="181" t="s">
        <v>1416</v>
      </c>
      <c r="AE69" s="200"/>
      <c r="AF69" s="37"/>
      <c r="AG69" s="37"/>
      <c r="AH69" s="38" t="str">
        <f>Language!$C$446</f>
        <v xml:space="preserve">Vorletztes GJ </v>
      </c>
      <c r="AI69" s="37"/>
      <c r="AJ69" s="37"/>
      <c r="AK69" s="37"/>
      <c r="AL69" s="37"/>
      <c r="AM69" s="107"/>
      <c r="AN69" s="108"/>
      <c r="AO69" s="108"/>
      <c r="AP69" s="181" t="s">
        <v>1416</v>
      </c>
      <c r="AQ69" s="200"/>
      <c r="AR69" s="37"/>
      <c r="AS69" s="60"/>
      <c r="AT69" s="13"/>
      <c r="AU69" s="15"/>
      <c r="AV69" s="12"/>
      <c r="AW69" s="36"/>
      <c r="AX69" s="36"/>
      <c r="AY69" s="36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</row>
    <row r="70" spans="1:78" s="6" customFormat="1" ht="15" x14ac:dyDescent="0.2">
      <c r="A70" s="87"/>
      <c r="B70" s="29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41"/>
      <c r="R70" s="38"/>
      <c r="S70" s="38"/>
      <c r="T70" s="38"/>
      <c r="U70" s="38"/>
      <c r="V70" s="38"/>
      <c r="W70" s="38"/>
      <c r="X70" s="38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60"/>
      <c r="AT70" s="13"/>
      <c r="AU70" s="15"/>
      <c r="AV70" s="12"/>
      <c r="AW70" s="36"/>
      <c r="AX70" s="36"/>
      <c r="AY70" s="36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</row>
    <row r="71" spans="1:78" s="6" customFormat="1" ht="15.75" x14ac:dyDescent="0.2">
      <c r="A71" s="87"/>
      <c r="B71" s="198" t="str">
        <f>Language!$C$447</f>
        <v>Kundenanzahl</v>
      </c>
      <c r="C71" s="199"/>
      <c r="D71" s="199"/>
      <c r="E71" s="199"/>
      <c r="F71" s="199"/>
      <c r="G71" s="199"/>
      <c r="H71" s="199"/>
      <c r="I71" s="199"/>
      <c r="J71" s="199"/>
      <c r="K71" s="38"/>
      <c r="L71" s="38"/>
      <c r="M71" s="38"/>
      <c r="N71" s="38"/>
      <c r="O71" s="38"/>
      <c r="P71" s="38"/>
      <c r="Q71" s="107"/>
      <c r="R71" s="108"/>
      <c r="S71" s="108"/>
      <c r="T71" s="108"/>
      <c r="U71" s="109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60"/>
      <c r="AT71" s="13"/>
      <c r="AU71" s="15"/>
      <c r="AV71" s="12"/>
      <c r="AW71" s="36"/>
      <c r="AX71" s="36"/>
      <c r="AY71" s="36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</row>
    <row r="72" spans="1:78" s="6" customFormat="1" ht="15" x14ac:dyDescent="0.2">
      <c r="A72" s="87"/>
      <c r="B72" s="61"/>
      <c r="C72" s="39"/>
      <c r="D72" s="39"/>
      <c r="E72" s="39"/>
      <c r="F72" s="39"/>
      <c r="G72" s="39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60"/>
      <c r="AT72" s="13"/>
      <c r="AU72" s="15"/>
      <c r="AV72" s="12"/>
      <c r="AW72" s="36"/>
      <c r="AX72" s="36"/>
      <c r="AY72" s="36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</row>
    <row r="73" spans="1:78" s="6" customFormat="1" ht="15.75" x14ac:dyDescent="0.2">
      <c r="A73" s="87"/>
      <c r="B73" s="198" t="str">
        <f>Language!$C$448</f>
        <v xml:space="preserve">Anteil Automobilbranche </v>
      </c>
      <c r="C73" s="199"/>
      <c r="D73" s="199"/>
      <c r="E73" s="199"/>
      <c r="F73" s="199"/>
      <c r="G73" s="199"/>
      <c r="H73" s="199"/>
      <c r="I73" s="199"/>
      <c r="J73" s="38"/>
      <c r="K73" s="38"/>
      <c r="L73" s="38"/>
      <c r="M73" s="38"/>
      <c r="N73" s="38"/>
      <c r="O73" s="38"/>
      <c r="P73" s="38"/>
      <c r="Q73" s="107"/>
      <c r="R73" s="108"/>
      <c r="S73" s="108"/>
      <c r="T73" s="109"/>
      <c r="U73" s="43" t="s">
        <v>1545</v>
      </c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60"/>
      <c r="AT73" s="13"/>
      <c r="AU73" s="15"/>
      <c r="AV73" s="12"/>
      <c r="AW73" s="36"/>
      <c r="AX73" s="36"/>
      <c r="AY73" s="36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</row>
    <row r="74" spans="1:78" s="6" customFormat="1" ht="15.75" thickBot="1" x14ac:dyDescent="0.25">
      <c r="A74" s="87"/>
      <c r="B74" s="61"/>
      <c r="C74" s="39"/>
      <c r="D74" s="39"/>
      <c r="E74" s="39"/>
      <c r="F74" s="39"/>
      <c r="G74" s="39"/>
      <c r="H74" s="39"/>
      <c r="I74" s="38"/>
      <c r="J74" s="39"/>
      <c r="K74" s="39"/>
      <c r="L74" s="38"/>
      <c r="M74" s="38"/>
      <c r="N74" s="38"/>
      <c r="O74" s="38"/>
      <c r="P74" s="38"/>
      <c r="Q74" s="41"/>
      <c r="R74" s="38"/>
      <c r="S74" s="38"/>
      <c r="T74" s="38"/>
      <c r="U74" s="38"/>
      <c r="V74" s="38"/>
      <c r="W74" s="38"/>
      <c r="X74" s="38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60"/>
      <c r="AT74" s="13"/>
      <c r="AU74" s="15"/>
      <c r="AV74" s="12"/>
      <c r="AW74" s="36"/>
      <c r="AX74" s="36"/>
      <c r="AY74" s="36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</row>
    <row r="75" spans="1:78" s="6" customFormat="1" ht="14.25" customHeight="1" x14ac:dyDescent="0.2">
      <c r="A75" s="87"/>
      <c r="B75" s="154" t="str">
        <f>Language!$C$449</f>
        <v>Auflistung Hauptkunden (A-Kunden)</v>
      </c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6"/>
      <c r="T75" s="163" t="str">
        <f>Language!$C$452</f>
        <v>Umsatzanteil</v>
      </c>
      <c r="U75" s="164"/>
      <c r="V75" s="164"/>
      <c r="W75" s="164"/>
      <c r="X75" s="164"/>
      <c r="Y75" s="164"/>
      <c r="Z75" s="164"/>
      <c r="AA75" s="164"/>
      <c r="AB75" s="164"/>
      <c r="AC75" s="164"/>
      <c r="AD75" s="172"/>
      <c r="AE75" s="163" t="str">
        <f>Language!$C$453</f>
        <v>Branche der Kunden</v>
      </c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9"/>
      <c r="AT75" s="13"/>
      <c r="AU75" s="15"/>
      <c r="AV75" s="12"/>
      <c r="AW75" s="36"/>
      <c r="AX75" s="36"/>
      <c r="AY75" s="36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</row>
    <row r="76" spans="1:78" s="6" customFormat="1" ht="14.25" customHeight="1" x14ac:dyDescent="0.2">
      <c r="A76" s="87"/>
      <c r="B76" s="157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9"/>
      <c r="T76" s="165"/>
      <c r="U76" s="166"/>
      <c r="V76" s="166"/>
      <c r="W76" s="166"/>
      <c r="X76" s="166"/>
      <c r="Y76" s="166"/>
      <c r="Z76" s="166"/>
      <c r="AA76" s="166"/>
      <c r="AB76" s="166"/>
      <c r="AC76" s="166"/>
      <c r="AD76" s="186"/>
      <c r="AE76" s="165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70"/>
      <c r="AT76" s="13"/>
      <c r="AU76" s="15"/>
      <c r="AV76" s="12"/>
      <c r="AW76" s="36"/>
      <c r="AX76" s="36"/>
      <c r="AY76" s="36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</row>
    <row r="77" spans="1:78" s="6" customFormat="1" ht="14.25" customHeight="1" x14ac:dyDescent="0.2">
      <c r="A77" s="87"/>
      <c r="B77" s="157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9"/>
      <c r="T77" s="165"/>
      <c r="U77" s="166"/>
      <c r="V77" s="166"/>
      <c r="W77" s="166"/>
      <c r="X77" s="166"/>
      <c r="Y77" s="166"/>
      <c r="Z77" s="166"/>
      <c r="AA77" s="166"/>
      <c r="AB77" s="166"/>
      <c r="AC77" s="166"/>
      <c r="AD77" s="186"/>
      <c r="AE77" s="165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70"/>
      <c r="AT77" s="13"/>
      <c r="AU77" s="15"/>
      <c r="AV77" s="12"/>
      <c r="AW77" s="36"/>
      <c r="AX77" s="36"/>
      <c r="AY77" s="36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</row>
    <row r="78" spans="1:78" s="6" customFormat="1" ht="14.25" customHeight="1" x14ac:dyDescent="0.2">
      <c r="A78" s="87"/>
      <c r="B78" s="157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9"/>
      <c r="T78" s="165"/>
      <c r="U78" s="166"/>
      <c r="V78" s="166"/>
      <c r="W78" s="166"/>
      <c r="X78" s="166"/>
      <c r="Y78" s="166"/>
      <c r="Z78" s="166"/>
      <c r="AA78" s="166"/>
      <c r="AB78" s="166"/>
      <c r="AC78" s="166"/>
      <c r="AD78" s="186"/>
      <c r="AE78" s="165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70"/>
      <c r="AT78" s="13"/>
      <c r="AU78" s="15"/>
      <c r="AV78" s="12"/>
      <c r="AW78" s="36"/>
      <c r="AX78" s="36"/>
      <c r="AY78" s="36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</row>
    <row r="79" spans="1:78" s="6" customFormat="1" ht="14.25" customHeight="1" x14ac:dyDescent="0.2">
      <c r="A79" s="87"/>
      <c r="B79" s="157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9"/>
      <c r="T79" s="165"/>
      <c r="U79" s="166"/>
      <c r="V79" s="166"/>
      <c r="W79" s="166"/>
      <c r="X79" s="166"/>
      <c r="Y79" s="166"/>
      <c r="Z79" s="166"/>
      <c r="AA79" s="166"/>
      <c r="AB79" s="166"/>
      <c r="AC79" s="166"/>
      <c r="AD79" s="186"/>
      <c r="AE79" s="165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70"/>
      <c r="AT79" s="13"/>
      <c r="AU79" s="15"/>
      <c r="AV79" s="12"/>
      <c r="AW79" s="36"/>
      <c r="AX79" s="36"/>
      <c r="AY79" s="36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</row>
    <row r="80" spans="1:78" s="6" customFormat="1" ht="14.25" customHeight="1" thickBot="1" x14ac:dyDescent="0.25">
      <c r="A80" s="87"/>
      <c r="B80" s="189" t="str">
        <f>Language!$C$450</f>
        <v>Bitte die Hauptkunden auflisten</v>
      </c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1"/>
      <c r="T80" s="167"/>
      <c r="U80" s="168"/>
      <c r="V80" s="168"/>
      <c r="W80" s="168"/>
      <c r="X80" s="168"/>
      <c r="Y80" s="168"/>
      <c r="Z80" s="168"/>
      <c r="AA80" s="168"/>
      <c r="AB80" s="168"/>
      <c r="AC80" s="168"/>
      <c r="AD80" s="187"/>
      <c r="AE80" s="167"/>
      <c r="AF80" s="168"/>
      <c r="AG80" s="168"/>
      <c r="AH80" s="168"/>
      <c r="AI80" s="168"/>
      <c r="AJ80" s="168"/>
      <c r="AK80" s="168"/>
      <c r="AL80" s="168"/>
      <c r="AM80" s="168"/>
      <c r="AN80" s="168"/>
      <c r="AO80" s="168"/>
      <c r="AP80" s="168"/>
      <c r="AQ80" s="168"/>
      <c r="AR80" s="168"/>
      <c r="AS80" s="171"/>
      <c r="AT80" s="13"/>
      <c r="AU80" s="15"/>
      <c r="AV80" s="12"/>
      <c r="AW80" s="36"/>
      <c r="AX80" s="36"/>
      <c r="AY80" s="36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</row>
    <row r="81" spans="1:78" s="6" customFormat="1" ht="15.75" x14ac:dyDescent="0.2">
      <c r="A81" s="87"/>
      <c r="B81" s="195" t="str">
        <f>Language!$C$451</f>
        <v>Innland</v>
      </c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196"/>
      <c r="Y81" s="196"/>
      <c r="Z81" s="196"/>
      <c r="AA81" s="196"/>
      <c r="AB81" s="196"/>
      <c r="AC81" s="196"/>
      <c r="AD81" s="196"/>
      <c r="AE81" s="196"/>
      <c r="AF81" s="196"/>
      <c r="AG81" s="196"/>
      <c r="AH81" s="196"/>
      <c r="AI81" s="196"/>
      <c r="AJ81" s="196"/>
      <c r="AK81" s="196"/>
      <c r="AL81" s="196"/>
      <c r="AM81" s="196"/>
      <c r="AN81" s="196"/>
      <c r="AO81" s="196"/>
      <c r="AP81" s="196"/>
      <c r="AQ81" s="196"/>
      <c r="AR81" s="196"/>
      <c r="AS81" s="197"/>
      <c r="AT81" s="13"/>
      <c r="AU81" s="15"/>
      <c r="AV81" s="12"/>
      <c r="AW81" s="36"/>
      <c r="AX81" s="36"/>
      <c r="AY81" s="36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</row>
    <row r="82" spans="1:78" s="6" customFormat="1" ht="15" x14ac:dyDescent="0.2">
      <c r="A82" s="87"/>
      <c r="B82" s="56">
        <v>1</v>
      </c>
      <c r="C82" s="107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9"/>
      <c r="T82" s="107"/>
      <c r="U82" s="108"/>
      <c r="V82" s="108"/>
      <c r="W82" s="108"/>
      <c r="X82" s="108"/>
      <c r="Y82" s="108"/>
      <c r="Z82" s="108"/>
      <c r="AA82" s="108"/>
      <c r="AB82" s="108"/>
      <c r="AC82" s="108"/>
      <c r="AD82" s="109"/>
      <c r="AE82" s="107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50"/>
      <c r="AT82" s="13"/>
      <c r="AU82" s="15"/>
      <c r="AV82" s="12"/>
      <c r="AW82" s="36"/>
      <c r="AX82" s="36"/>
      <c r="AY82" s="36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</row>
    <row r="83" spans="1:78" s="6" customFormat="1" ht="6.75" customHeight="1" x14ac:dyDescent="0.2">
      <c r="A83" s="87"/>
      <c r="B83" s="151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3"/>
      <c r="AT83" s="13"/>
      <c r="AU83" s="15"/>
      <c r="AV83" s="12"/>
      <c r="AW83" s="36"/>
      <c r="AX83" s="36"/>
      <c r="AY83" s="36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</row>
    <row r="84" spans="1:78" s="6" customFormat="1" ht="15" x14ac:dyDescent="0.2">
      <c r="A84" s="87"/>
      <c r="B84" s="57">
        <v>2</v>
      </c>
      <c r="C84" s="107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9"/>
      <c r="T84" s="107"/>
      <c r="U84" s="108"/>
      <c r="V84" s="108"/>
      <c r="W84" s="108"/>
      <c r="X84" s="108"/>
      <c r="Y84" s="108"/>
      <c r="Z84" s="108"/>
      <c r="AA84" s="108"/>
      <c r="AB84" s="108"/>
      <c r="AC84" s="108"/>
      <c r="AD84" s="109"/>
      <c r="AE84" s="107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50"/>
      <c r="AT84" s="13"/>
      <c r="AU84" s="15"/>
      <c r="AV84" s="12"/>
      <c r="AW84" s="36"/>
      <c r="AX84" s="36"/>
      <c r="AY84" s="36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</row>
    <row r="85" spans="1:78" s="6" customFormat="1" ht="6.75" customHeight="1" x14ac:dyDescent="0.2">
      <c r="A85" s="87"/>
      <c r="B85" s="151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  <c r="AJ85" s="152"/>
      <c r="AK85" s="152"/>
      <c r="AL85" s="152"/>
      <c r="AM85" s="152"/>
      <c r="AN85" s="152"/>
      <c r="AO85" s="152"/>
      <c r="AP85" s="152"/>
      <c r="AQ85" s="152"/>
      <c r="AR85" s="152"/>
      <c r="AS85" s="153"/>
      <c r="AT85" s="13"/>
      <c r="AU85" s="15"/>
      <c r="AV85" s="12"/>
      <c r="AW85" s="36"/>
      <c r="AX85" s="36"/>
      <c r="AY85" s="36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</row>
    <row r="86" spans="1:78" s="6" customFormat="1" ht="15" x14ac:dyDescent="0.2">
      <c r="A86" s="87"/>
      <c r="B86" s="57">
        <v>3</v>
      </c>
      <c r="C86" s="107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9"/>
      <c r="T86" s="107"/>
      <c r="U86" s="108"/>
      <c r="V86" s="108"/>
      <c r="W86" s="108"/>
      <c r="X86" s="108"/>
      <c r="Y86" s="108"/>
      <c r="Z86" s="108"/>
      <c r="AA86" s="108"/>
      <c r="AB86" s="108"/>
      <c r="AC86" s="108"/>
      <c r="AD86" s="109"/>
      <c r="AE86" s="107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50"/>
      <c r="AT86" s="13"/>
      <c r="AU86" s="15"/>
      <c r="AV86" s="12"/>
      <c r="AW86" s="36"/>
      <c r="AX86" s="36"/>
      <c r="AY86" s="36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</row>
    <row r="87" spans="1:78" s="6" customFormat="1" ht="6.75" customHeight="1" x14ac:dyDescent="0.2">
      <c r="A87" s="87"/>
      <c r="B87" s="151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3"/>
      <c r="AT87" s="13"/>
      <c r="AU87" s="15"/>
      <c r="AV87" s="12"/>
      <c r="AW87" s="36"/>
      <c r="AX87" s="36"/>
      <c r="AY87" s="36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</row>
    <row r="88" spans="1:78" s="6" customFormat="1" ht="15" x14ac:dyDescent="0.2">
      <c r="A88" s="87"/>
      <c r="B88" s="57">
        <v>4</v>
      </c>
      <c r="C88" s="107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9"/>
      <c r="T88" s="107"/>
      <c r="U88" s="108"/>
      <c r="V88" s="108"/>
      <c r="W88" s="108"/>
      <c r="X88" s="108"/>
      <c r="Y88" s="108"/>
      <c r="Z88" s="108"/>
      <c r="AA88" s="108"/>
      <c r="AB88" s="108"/>
      <c r="AC88" s="108"/>
      <c r="AD88" s="109"/>
      <c r="AE88" s="107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50"/>
      <c r="AT88" s="13"/>
      <c r="AU88" s="15"/>
      <c r="AV88" s="12"/>
      <c r="AW88" s="36"/>
      <c r="AX88" s="36"/>
      <c r="AY88" s="36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</row>
    <row r="89" spans="1:78" s="6" customFormat="1" ht="6.75" customHeight="1" x14ac:dyDescent="0.2">
      <c r="A89" s="87"/>
      <c r="B89" s="151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3"/>
      <c r="AT89" s="13"/>
      <c r="AU89" s="15"/>
      <c r="AV89" s="12"/>
      <c r="AW89" s="36"/>
      <c r="AX89" s="36"/>
      <c r="AY89" s="36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</row>
    <row r="90" spans="1:78" s="6" customFormat="1" ht="15" x14ac:dyDescent="0.2">
      <c r="A90" s="87"/>
      <c r="B90" s="57">
        <v>5</v>
      </c>
      <c r="C90" s="107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9"/>
      <c r="T90" s="107"/>
      <c r="U90" s="108"/>
      <c r="V90" s="108"/>
      <c r="W90" s="108"/>
      <c r="X90" s="108"/>
      <c r="Y90" s="108"/>
      <c r="Z90" s="108"/>
      <c r="AA90" s="108"/>
      <c r="AB90" s="108"/>
      <c r="AC90" s="108"/>
      <c r="AD90" s="109"/>
      <c r="AE90" s="107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50"/>
      <c r="AT90" s="13"/>
      <c r="AU90" s="15"/>
      <c r="AV90" s="12"/>
      <c r="AW90" s="36"/>
      <c r="AX90" s="36"/>
      <c r="AY90" s="36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</row>
    <row r="91" spans="1:78" s="6" customFormat="1" ht="6.75" customHeight="1" x14ac:dyDescent="0.2">
      <c r="A91" s="87"/>
      <c r="B91" s="151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  <c r="AI91" s="152"/>
      <c r="AJ91" s="152"/>
      <c r="AK91" s="152"/>
      <c r="AL91" s="152"/>
      <c r="AM91" s="152"/>
      <c r="AN91" s="152"/>
      <c r="AO91" s="152"/>
      <c r="AP91" s="152"/>
      <c r="AQ91" s="152"/>
      <c r="AR91" s="152"/>
      <c r="AS91" s="153"/>
      <c r="AT91" s="13"/>
      <c r="AU91" s="15"/>
      <c r="AV91" s="12"/>
      <c r="AW91" s="36"/>
      <c r="AX91" s="36"/>
      <c r="AY91" s="36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</row>
    <row r="92" spans="1:78" s="6" customFormat="1" ht="15.75" x14ac:dyDescent="0.2">
      <c r="A92" s="87"/>
      <c r="B92" s="192" t="str">
        <f>Language!$C$454</f>
        <v xml:space="preserve">Ausland </v>
      </c>
      <c r="C92" s="193"/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3"/>
      <c r="AH92" s="193"/>
      <c r="AI92" s="193"/>
      <c r="AJ92" s="193"/>
      <c r="AK92" s="193"/>
      <c r="AL92" s="193"/>
      <c r="AM92" s="193"/>
      <c r="AN92" s="193"/>
      <c r="AO92" s="193"/>
      <c r="AP92" s="193"/>
      <c r="AQ92" s="193"/>
      <c r="AR92" s="193"/>
      <c r="AS92" s="194"/>
      <c r="AT92" s="13"/>
      <c r="AU92" s="15"/>
      <c r="AV92" s="12"/>
      <c r="AW92" s="36"/>
      <c r="AX92" s="36"/>
      <c r="AY92" s="36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</row>
    <row r="93" spans="1:78" s="6" customFormat="1" ht="15" x14ac:dyDescent="0.2">
      <c r="A93" s="87"/>
      <c r="B93" s="56">
        <v>1</v>
      </c>
      <c r="C93" s="107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9"/>
      <c r="T93" s="107"/>
      <c r="U93" s="108"/>
      <c r="V93" s="108"/>
      <c r="W93" s="108"/>
      <c r="X93" s="108"/>
      <c r="Y93" s="108"/>
      <c r="Z93" s="108"/>
      <c r="AA93" s="108"/>
      <c r="AB93" s="108"/>
      <c r="AC93" s="108"/>
      <c r="AD93" s="109"/>
      <c r="AE93" s="107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50"/>
      <c r="AT93" s="13"/>
      <c r="AU93" s="15"/>
      <c r="AV93" s="12"/>
      <c r="AW93" s="36"/>
      <c r="AX93" s="36"/>
      <c r="AY93" s="36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</row>
    <row r="94" spans="1:78" s="6" customFormat="1" ht="6.75" customHeight="1" x14ac:dyDescent="0.2">
      <c r="A94" s="87"/>
      <c r="B94" s="151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152"/>
      <c r="AM94" s="152"/>
      <c r="AN94" s="152"/>
      <c r="AO94" s="152"/>
      <c r="AP94" s="152"/>
      <c r="AQ94" s="152"/>
      <c r="AR94" s="152"/>
      <c r="AS94" s="153"/>
      <c r="AT94" s="13"/>
      <c r="AU94" s="15"/>
      <c r="AV94" s="12"/>
      <c r="AW94" s="36"/>
      <c r="AX94" s="36"/>
      <c r="AY94" s="36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</row>
    <row r="95" spans="1:78" s="6" customFormat="1" ht="15" x14ac:dyDescent="0.2">
      <c r="A95" s="87"/>
      <c r="B95" s="57">
        <v>2</v>
      </c>
      <c r="C95" s="107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9"/>
      <c r="T95" s="107"/>
      <c r="U95" s="108"/>
      <c r="V95" s="108"/>
      <c r="W95" s="108"/>
      <c r="X95" s="108"/>
      <c r="Y95" s="108"/>
      <c r="Z95" s="108"/>
      <c r="AA95" s="108"/>
      <c r="AB95" s="108"/>
      <c r="AC95" s="108"/>
      <c r="AD95" s="109"/>
      <c r="AE95" s="107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50"/>
      <c r="AT95" s="13"/>
      <c r="AU95" s="15"/>
      <c r="AV95" s="12"/>
      <c r="AW95" s="36"/>
      <c r="AX95" s="36"/>
      <c r="AY95" s="36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</row>
    <row r="96" spans="1:78" s="6" customFormat="1" ht="6.75" customHeight="1" x14ac:dyDescent="0.2">
      <c r="A96" s="87"/>
      <c r="B96" s="151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2"/>
      <c r="AM96" s="152"/>
      <c r="AN96" s="152"/>
      <c r="AO96" s="152"/>
      <c r="AP96" s="152"/>
      <c r="AQ96" s="152"/>
      <c r="AR96" s="152"/>
      <c r="AS96" s="153"/>
      <c r="AT96" s="13"/>
      <c r="AU96" s="15"/>
      <c r="AV96" s="12"/>
      <c r="AW96" s="36"/>
      <c r="AX96" s="36"/>
      <c r="AY96" s="36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</row>
    <row r="97" spans="1:78" s="6" customFormat="1" ht="15" x14ac:dyDescent="0.2">
      <c r="A97" s="87"/>
      <c r="B97" s="57">
        <v>3</v>
      </c>
      <c r="C97" s="107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9"/>
      <c r="T97" s="107"/>
      <c r="U97" s="108"/>
      <c r="V97" s="108"/>
      <c r="W97" s="108"/>
      <c r="X97" s="108"/>
      <c r="Y97" s="108"/>
      <c r="Z97" s="108"/>
      <c r="AA97" s="108"/>
      <c r="AB97" s="108"/>
      <c r="AC97" s="108"/>
      <c r="AD97" s="109"/>
      <c r="AE97" s="107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50"/>
      <c r="AT97" s="13"/>
      <c r="AU97" s="15"/>
      <c r="AV97" s="12"/>
      <c r="AW97" s="36"/>
      <c r="AX97" s="36"/>
      <c r="AY97" s="36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</row>
    <row r="98" spans="1:78" s="6" customFormat="1" ht="6.75" customHeight="1" x14ac:dyDescent="0.2">
      <c r="A98" s="87"/>
      <c r="B98" s="151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  <c r="AI98" s="152"/>
      <c r="AJ98" s="152"/>
      <c r="AK98" s="152"/>
      <c r="AL98" s="152"/>
      <c r="AM98" s="152"/>
      <c r="AN98" s="152"/>
      <c r="AO98" s="152"/>
      <c r="AP98" s="152"/>
      <c r="AQ98" s="152"/>
      <c r="AR98" s="152"/>
      <c r="AS98" s="153"/>
      <c r="AT98" s="13"/>
      <c r="AU98" s="15"/>
      <c r="AV98" s="12"/>
      <c r="AW98" s="36"/>
      <c r="AX98" s="36"/>
      <c r="AY98" s="36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</row>
    <row r="99" spans="1:78" s="6" customFormat="1" ht="15" x14ac:dyDescent="0.2">
      <c r="A99" s="87"/>
      <c r="B99" s="57">
        <v>4</v>
      </c>
      <c r="C99" s="107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9"/>
      <c r="T99" s="107"/>
      <c r="U99" s="108"/>
      <c r="V99" s="108"/>
      <c r="W99" s="108"/>
      <c r="X99" s="108"/>
      <c r="Y99" s="108"/>
      <c r="Z99" s="108"/>
      <c r="AA99" s="108"/>
      <c r="AB99" s="108"/>
      <c r="AC99" s="108"/>
      <c r="AD99" s="109"/>
      <c r="AE99" s="107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50"/>
      <c r="AT99" s="13"/>
      <c r="AU99" s="15"/>
      <c r="AV99" s="12"/>
      <c r="AW99" s="36"/>
      <c r="AX99" s="36"/>
      <c r="AY99" s="36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</row>
    <row r="100" spans="1:78" s="6" customFormat="1" ht="6.75" customHeight="1" x14ac:dyDescent="0.2">
      <c r="A100" s="87"/>
      <c r="B100" s="151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52"/>
      <c r="AL100" s="152"/>
      <c r="AM100" s="152"/>
      <c r="AN100" s="152"/>
      <c r="AO100" s="152"/>
      <c r="AP100" s="152"/>
      <c r="AQ100" s="152"/>
      <c r="AR100" s="152"/>
      <c r="AS100" s="153"/>
      <c r="AT100" s="13"/>
      <c r="AU100" s="15"/>
      <c r="AV100" s="12"/>
      <c r="AW100" s="36"/>
      <c r="AX100" s="36"/>
      <c r="AY100" s="36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</row>
    <row r="101" spans="1:78" s="6" customFormat="1" ht="15" x14ac:dyDescent="0.2">
      <c r="A101" s="87"/>
      <c r="B101" s="57">
        <v>5</v>
      </c>
      <c r="C101" s="107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9"/>
      <c r="T101" s="107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9"/>
      <c r="AE101" s="107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50"/>
      <c r="AT101" s="13"/>
      <c r="AU101" s="15"/>
      <c r="AV101" s="12"/>
      <c r="AW101" s="36"/>
      <c r="AX101" s="36"/>
      <c r="AY101" s="36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</row>
    <row r="102" spans="1:78" s="6" customFormat="1" ht="15.75" thickBot="1" x14ac:dyDescent="0.25">
      <c r="A102" s="87"/>
      <c r="B102" s="151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3"/>
      <c r="AT102" s="13"/>
      <c r="AU102" s="15"/>
      <c r="AV102" s="12"/>
      <c r="AW102" s="36"/>
      <c r="AX102" s="36"/>
      <c r="AY102" s="36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</row>
    <row r="103" spans="1:78" s="6" customFormat="1" ht="14.25" customHeight="1" x14ac:dyDescent="0.2">
      <c r="A103" s="87"/>
      <c r="B103" s="154" t="str">
        <f>Language!$C$455</f>
        <v>Hauptprodukte / Sparten / Dienstleistungen</v>
      </c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6"/>
      <c r="T103" s="163" t="str">
        <f>Language!$C$457</f>
        <v>Umsatz aktuelles Geschäftsjahr in Mio. €</v>
      </c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  <c r="AK103" s="164"/>
      <c r="AL103" s="164"/>
      <c r="AM103" s="164"/>
      <c r="AN103" s="164"/>
      <c r="AO103" s="164"/>
      <c r="AP103" s="164"/>
      <c r="AQ103" s="164"/>
      <c r="AR103" s="164"/>
      <c r="AS103" s="169"/>
      <c r="AT103" s="13"/>
      <c r="AU103" s="15"/>
      <c r="AV103" s="12"/>
      <c r="AW103" s="36"/>
      <c r="AX103" s="36"/>
      <c r="AY103" s="36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</row>
    <row r="104" spans="1:78" s="6" customFormat="1" ht="14.25" customHeight="1" x14ac:dyDescent="0.2">
      <c r="A104" s="87"/>
      <c r="B104" s="157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9"/>
      <c r="T104" s="165"/>
      <c r="U104" s="166"/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70"/>
      <c r="AT104" s="13"/>
      <c r="AU104" s="15"/>
      <c r="AV104" s="12"/>
      <c r="AW104" s="36"/>
      <c r="AX104" s="36"/>
      <c r="AY104" s="36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</row>
    <row r="105" spans="1:78" s="6" customFormat="1" ht="14.25" customHeight="1" x14ac:dyDescent="0.2">
      <c r="A105" s="87"/>
      <c r="B105" s="157"/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9"/>
      <c r="T105" s="165"/>
      <c r="U105" s="166"/>
      <c r="V105" s="166"/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70"/>
      <c r="AT105" s="13"/>
      <c r="AU105" s="15"/>
      <c r="AV105" s="12"/>
      <c r="AW105" s="36"/>
      <c r="AX105" s="36"/>
      <c r="AY105" s="36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</row>
    <row r="106" spans="1:78" s="6" customFormat="1" ht="14.25" customHeight="1" x14ac:dyDescent="0.2">
      <c r="A106" s="87"/>
      <c r="B106" s="157"/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9"/>
      <c r="T106" s="183" t="str">
        <f>Language!$C$458</f>
        <v>Deutschland</v>
      </c>
      <c r="U106" s="184"/>
      <c r="V106" s="184"/>
      <c r="W106" s="184"/>
      <c r="X106" s="185"/>
      <c r="Y106" s="183" t="str">
        <f>Language!$C$459</f>
        <v>Europa</v>
      </c>
      <c r="Z106" s="184"/>
      <c r="AA106" s="184"/>
      <c r="AB106" s="184"/>
      <c r="AC106" s="185"/>
      <c r="AD106" s="183" t="str">
        <f>Language!$C$460</f>
        <v xml:space="preserve">USA / Südamerika </v>
      </c>
      <c r="AE106" s="184"/>
      <c r="AF106" s="184"/>
      <c r="AG106" s="184"/>
      <c r="AH106" s="185"/>
      <c r="AI106" s="183" t="str">
        <f>Language!$C$461</f>
        <v xml:space="preserve">Asien </v>
      </c>
      <c r="AJ106" s="184"/>
      <c r="AK106" s="184"/>
      <c r="AL106" s="184"/>
      <c r="AM106" s="184"/>
      <c r="AN106" s="185"/>
      <c r="AO106" s="183" t="str">
        <f>Language!$C$462</f>
        <v xml:space="preserve">Gesamt </v>
      </c>
      <c r="AP106" s="184"/>
      <c r="AQ106" s="184"/>
      <c r="AR106" s="184"/>
      <c r="AS106" s="188"/>
      <c r="AT106" s="13"/>
      <c r="AU106" s="15"/>
      <c r="AV106" s="12"/>
      <c r="AW106" s="36"/>
      <c r="AX106" s="36"/>
      <c r="AY106" s="36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</row>
    <row r="107" spans="1:78" s="6" customFormat="1" ht="14.25" customHeight="1" x14ac:dyDescent="0.2">
      <c r="A107" s="87"/>
      <c r="B107" s="157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9"/>
      <c r="T107" s="165"/>
      <c r="U107" s="166"/>
      <c r="V107" s="166"/>
      <c r="W107" s="166"/>
      <c r="X107" s="186"/>
      <c r="Y107" s="165"/>
      <c r="Z107" s="166"/>
      <c r="AA107" s="166"/>
      <c r="AB107" s="166"/>
      <c r="AC107" s="186"/>
      <c r="AD107" s="165"/>
      <c r="AE107" s="166"/>
      <c r="AF107" s="166"/>
      <c r="AG107" s="166"/>
      <c r="AH107" s="186"/>
      <c r="AI107" s="165"/>
      <c r="AJ107" s="166"/>
      <c r="AK107" s="166"/>
      <c r="AL107" s="166"/>
      <c r="AM107" s="166"/>
      <c r="AN107" s="186"/>
      <c r="AO107" s="165"/>
      <c r="AP107" s="166"/>
      <c r="AQ107" s="166"/>
      <c r="AR107" s="166"/>
      <c r="AS107" s="170"/>
      <c r="AT107" s="13"/>
      <c r="AU107" s="15"/>
      <c r="AV107" s="12"/>
      <c r="AW107" s="36"/>
      <c r="AX107" s="36"/>
      <c r="AY107" s="36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</row>
    <row r="108" spans="1:78" s="6" customFormat="1" ht="14.25" customHeight="1" thickBot="1" x14ac:dyDescent="0.25">
      <c r="A108" s="87"/>
      <c r="B108" s="189" t="str">
        <f>Language!$C$456</f>
        <v xml:space="preserve">bitte die Hauptprodukte auflisten </v>
      </c>
      <c r="C108" s="190"/>
      <c r="D108" s="190"/>
      <c r="E108" s="190"/>
      <c r="F108" s="190"/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  <c r="R108" s="190"/>
      <c r="S108" s="191"/>
      <c r="T108" s="167"/>
      <c r="U108" s="168"/>
      <c r="V108" s="168"/>
      <c r="W108" s="168"/>
      <c r="X108" s="187"/>
      <c r="Y108" s="167"/>
      <c r="Z108" s="168"/>
      <c r="AA108" s="168"/>
      <c r="AB108" s="168"/>
      <c r="AC108" s="187"/>
      <c r="AD108" s="167"/>
      <c r="AE108" s="168"/>
      <c r="AF108" s="168"/>
      <c r="AG108" s="168"/>
      <c r="AH108" s="187"/>
      <c r="AI108" s="167"/>
      <c r="AJ108" s="168"/>
      <c r="AK108" s="168"/>
      <c r="AL108" s="168"/>
      <c r="AM108" s="168"/>
      <c r="AN108" s="187"/>
      <c r="AO108" s="167"/>
      <c r="AP108" s="168"/>
      <c r="AQ108" s="168"/>
      <c r="AR108" s="168"/>
      <c r="AS108" s="171"/>
      <c r="AT108" s="13"/>
      <c r="AU108" s="15"/>
      <c r="AV108" s="12"/>
      <c r="AW108" s="36"/>
      <c r="AX108" s="36"/>
      <c r="AY108" s="36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</row>
    <row r="109" spans="1:78" s="6" customFormat="1" ht="15" x14ac:dyDescent="0.2">
      <c r="A109" s="87"/>
      <c r="B109" s="56">
        <v>1</v>
      </c>
      <c r="C109" s="131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6"/>
      <c r="T109" s="131"/>
      <c r="U109" s="125"/>
      <c r="V109" s="125"/>
      <c r="W109" s="125"/>
      <c r="X109" s="126"/>
      <c r="Y109" s="131"/>
      <c r="Z109" s="125"/>
      <c r="AA109" s="125"/>
      <c r="AB109" s="125"/>
      <c r="AC109" s="126"/>
      <c r="AD109" s="131"/>
      <c r="AE109" s="125"/>
      <c r="AF109" s="125"/>
      <c r="AG109" s="125"/>
      <c r="AH109" s="126"/>
      <c r="AI109" s="131"/>
      <c r="AJ109" s="125"/>
      <c r="AK109" s="125"/>
      <c r="AL109" s="125"/>
      <c r="AM109" s="125"/>
      <c r="AN109" s="126"/>
      <c r="AO109" s="131"/>
      <c r="AP109" s="125"/>
      <c r="AQ109" s="125"/>
      <c r="AR109" s="125"/>
      <c r="AS109" s="179"/>
      <c r="AT109" s="13"/>
      <c r="AU109" s="15"/>
      <c r="AV109" s="12"/>
      <c r="AW109" s="36"/>
      <c r="AX109" s="36"/>
      <c r="AY109" s="36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</row>
    <row r="110" spans="1:78" s="6" customFormat="1" ht="6.75" customHeight="1" x14ac:dyDescent="0.2">
      <c r="A110" s="87"/>
      <c r="B110" s="151"/>
      <c r="C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/>
      <c r="AH110" s="152"/>
      <c r="AI110" s="152"/>
      <c r="AJ110" s="152"/>
      <c r="AK110" s="152"/>
      <c r="AL110" s="152"/>
      <c r="AM110" s="152"/>
      <c r="AN110" s="152"/>
      <c r="AO110" s="152"/>
      <c r="AP110" s="152"/>
      <c r="AQ110" s="152"/>
      <c r="AR110" s="152"/>
      <c r="AS110" s="153"/>
      <c r="AT110" s="13"/>
      <c r="AU110" s="15"/>
      <c r="AV110" s="12"/>
      <c r="AW110" s="36"/>
      <c r="AX110" s="36"/>
      <c r="AY110" s="36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</row>
    <row r="111" spans="1:78" s="6" customFormat="1" ht="15" x14ac:dyDescent="0.2">
      <c r="A111" s="87"/>
      <c r="B111" s="57">
        <v>2</v>
      </c>
      <c r="C111" s="107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9"/>
      <c r="T111" s="107"/>
      <c r="U111" s="108"/>
      <c r="V111" s="108"/>
      <c r="W111" s="108"/>
      <c r="X111" s="109"/>
      <c r="Y111" s="107"/>
      <c r="Z111" s="108"/>
      <c r="AA111" s="108"/>
      <c r="AB111" s="108"/>
      <c r="AC111" s="109"/>
      <c r="AD111" s="107"/>
      <c r="AE111" s="108"/>
      <c r="AF111" s="108"/>
      <c r="AG111" s="108"/>
      <c r="AH111" s="109"/>
      <c r="AI111" s="107"/>
      <c r="AJ111" s="108"/>
      <c r="AK111" s="108"/>
      <c r="AL111" s="108"/>
      <c r="AM111" s="108"/>
      <c r="AN111" s="109"/>
      <c r="AO111" s="107"/>
      <c r="AP111" s="108"/>
      <c r="AQ111" s="108"/>
      <c r="AR111" s="108"/>
      <c r="AS111" s="150"/>
      <c r="AT111" s="13"/>
      <c r="AU111" s="15"/>
      <c r="AV111" s="12"/>
      <c r="AW111" s="36"/>
      <c r="AX111" s="36"/>
      <c r="AY111" s="36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</row>
    <row r="112" spans="1:78" s="6" customFormat="1" ht="6.75" customHeight="1" x14ac:dyDescent="0.2">
      <c r="A112" s="87"/>
      <c r="B112" s="151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152"/>
      <c r="AA112" s="152"/>
      <c r="AB112" s="152"/>
      <c r="AC112" s="152"/>
      <c r="AD112" s="152"/>
      <c r="AE112" s="152"/>
      <c r="AF112" s="152"/>
      <c r="AG112" s="152"/>
      <c r="AH112" s="152"/>
      <c r="AI112" s="152"/>
      <c r="AJ112" s="152"/>
      <c r="AK112" s="152"/>
      <c r="AL112" s="152"/>
      <c r="AM112" s="152"/>
      <c r="AN112" s="152"/>
      <c r="AO112" s="152"/>
      <c r="AP112" s="152"/>
      <c r="AQ112" s="152"/>
      <c r="AR112" s="152"/>
      <c r="AS112" s="153"/>
      <c r="AT112" s="13"/>
      <c r="AU112" s="15"/>
      <c r="AV112" s="12"/>
      <c r="AW112" s="36"/>
      <c r="AX112" s="36"/>
      <c r="AY112" s="36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</row>
    <row r="113" spans="1:78" s="6" customFormat="1" ht="15" x14ac:dyDescent="0.2">
      <c r="A113" s="87"/>
      <c r="B113" s="57">
        <v>3</v>
      </c>
      <c r="C113" s="107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9"/>
      <c r="T113" s="107"/>
      <c r="U113" s="108"/>
      <c r="V113" s="108"/>
      <c r="W113" s="108"/>
      <c r="X113" s="109"/>
      <c r="Y113" s="107"/>
      <c r="Z113" s="108"/>
      <c r="AA113" s="108"/>
      <c r="AB113" s="108"/>
      <c r="AC113" s="109"/>
      <c r="AD113" s="107"/>
      <c r="AE113" s="108"/>
      <c r="AF113" s="108"/>
      <c r="AG113" s="108"/>
      <c r="AH113" s="109"/>
      <c r="AI113" s="107"/>
      <c r="AJ113" s="108"/>
      <c r="AK113" s="108"/>
      <c r="AL113" s="108"/>
      <c r="AM113" s="108"/>
      <c r="AN113" s="109"/>
      <c r="AO113" s="107"/>
      <c r="AP113" s="108"/>
      <c r="AQ113" s="108"/>
      <c r="AR113" s="108"/>
      <c r="AS113" s="150"/>
      <c r="AT113" s="13"/>
      <c r="AU113" s="15"/>
      <c r="AV113" s="12"/>
      <c r="AW113" s="36"/>
      <c r="AX113" s="36"/>
      <c r="AY113" s="36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</row>
    <row r="114" spans="1:78" s="6" customFormat="1" ht="6.75" customHeight="1" x14ac:dyDescent="0.2">
      <c r="A114" s="87"/>
      <c r="B114" s="151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/>
      <c r="AH114" s="152"/>
      <c r="AI114" s="152"/>
      <c r="AJ114" s="152"/>
      <c r="AK114" s="152"/>
      <c r="AL114" s="152"/>
      <c r="AM114" s="152"/>
      <c r="AN114" s="152"/>
      <c r="AO114" s="152"/>
      <c r="AP114" s="152"/>
      <c r="AQ114" s="152"/>
      <c r="AR114" s="152"/>
      <c r="AS114" s="153"/>
      <c r="AT114" s="13"/>
      <c r="AU114" s="15"/>
      <c r="AV114" s="12"/>
      <c r="AW114" s="36"/>
      <c r="AX114" s="36"/>
      <c r="AY114" s="36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</row>
    <row r="115" spans="1:78" s="6" customFormat="1" ht="15" x14ac:dyDescent="0.2">
      <c r="A115" s="87"/>
      <c r="B115" s="57">
        <v>4</v>
      </c>
      <c r="C115" s="107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9"/>
      <c r="T115" s="107"/>
      <c r="U115" s="108"/>
      <c r="V115" s="108"/>
      <c r="W115" s="108"/>
      <c r="X115" s="109"/>
      <c r="Y115" s="107"/>
      <c r="Z115" s="108"/>
      <c r="AA115" s="108"/>
      <c r="AB115" s="108"/>
      <c r="AC115" s="109"/>
      <c r="AD115" s="107"/>
      <c r="AE115" s="108"/>
      <c r="AF115" s="108"/>
      <c r="AG115" s="108"/>
      <c r="AH115" s="109"/>
      <c r="AI115" s="107"/>
      <c r="AJ115" s="108"/>
      <c r="AK115" s="108"/>
      <c r="AL115" s="108"/>
      <c r="AM115" s="108"/>
      <c r="AN115" s="109"/>
      <c r="AO115" s="107"/>
      <c r="AP115" s="108"/>
      <c r="AQ115" s="108"/>
      <c r="AR115" s="108"/>
      <c r="AS115" s="150"/>
      <c r="AT115" s="13"/>
      <c r="AU115" s="15"/>
      <c r="AV115" s="12"/>
      <c r="AW115" s="36"/>
      <c r="AX115" s="36"/>
      <c r="AY115" s="36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</row>
    <row r="116" spans="1:78" s="6" customFormat="1" ht="6.75" customHeight="1" x14ac:dyDescent="0.2">
      <c r="A116" s="87"/>
      <c r="B116" s="151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2"/>
      <c r="AH116" s="152"/>
      <c r="AI116" s="152"/>
      <c r="AJ116" s="152"/>
      <c r="AK116" s="152"/>
      <c r="AL116" s="152"/>
      <c r="AM116" s="152"/>
      <c r="AN116" s="152"/>
      <c r="AO116" s="152"/>
      <c r="AP116" s="152"/>
      <c r="AQ116" s="152"/>
      <c r="AR116" s="152"/>
      <c r="AS116" s="153"/>
      <c r="AT116" s="13"/>
      <c r="AU116" s="15"/>
      <c r="AV116" s="12"/>
      <c r="AW116" s="36"/>
      <c r="AX116" s="36"/>
      <c r="AY116" s="36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</row>
    <row r="117" spans="1:78" s="6" customFormat="1" ht="15" x14ac:dyDescent="0.2">
      <c r="A117" s="87"/>
      <c r="B117" s="57">
        <v>5</v>
      </c>
      <c r="C117" s="107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9"/>
      <c r="T117" s="107"/>
      <c r="U117" s="108"/>
      <c r="V117" s="108"/>
      <c r="W117" s="108"/>
      <c r="X117" s="109"/>
      <c r="Y117" s="107"/>
      <c r="Z117" s="108"/>
      <c r="AA117" s="108"/>
      <c r="AB117" s="108"/>
      <c r="AC117" s="109"/>
      <c r="AD117" s="107"/>
      <c r="AE117" s="108"/>
      <c r="AF117" s="108"/>
      <c r="AG117" s="108"/>
      <c r="AH117" s="109"/>
      <c r="AI117" s="107"/>
      <c r="AJ117" s="108"/>
      <c r="AK117" s="108"/>
      <c r="AL117" s="108"/>
      <c r="AM117" s="108"/>
      <c r="AN117" s="109"/>
      <c r="AO117" s="107"/>
      <c r="AP117" s="108"/>
      <c r="AQ117" s="108"/>
      <c r="AR117" s="108"/>
      <c r="AS117" s="150"/>
      <c r="AT117" s="13"/>
      <c r="AU117" s="15"/>
      <c r="AV117" s="12"/>
      <c r="AW117" s="36"/>
      <c r="AX117" s="36"/>
      <c r="AY117" s="36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</row>
    <row r="118" spans="1:78" s="6" customFormat="1" ht="6.75" customHeight="1" x14ac:dyDescent="0.2">
      <c r="A118" s="87"/>
      <c r="B118" s="151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152"/>
      <c r="AA118" s="152"/>
      <c r="AB118" s="152"/>
      <c r="AC118" s="152"/>
      <c r="AD118" s="152"/>
      <c r="AE118" s="152"/>
      <c r="AF118" s="152"/>
      <c r="AG118" s="152"/>
      <c r="AH118" s="152"/>
      <c r="AI118" s="152"/>
      <c r="AJ118" s="152"/>
      <c r="AK118" s="152"/>
      <c r="AL118" s="152"/>
      <c r="AM118" s="152"/>
      <c r="AN118" s="152"/>
      <c r="AO118" s="152"/>
      <c r="AP118" s="152"/>
      <c r="AQ118" s="152"/>
      <c r="AR118" s="152"/>
      <c r="AS118" s="153"/>
      <c r="AT118" s="13"/>
      <c r="AU118" s="15"/>
      <c r="AV118" s="12"/>
      <c r="AW118" s="36"/>
      <c r="AX118" s="36"/>
      <c r="AY118" s="36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</row>
    <row r="119" spans="1:78" s="6" customFormat="1" ht="15" x14ac:dyDescent="0.2">
      <c r="A119" s="87"/>
      <c r="B119" s="57">
        <v>6</v>
      </c>
      <c r="C119" s="107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9"/>
      <c r="T119" s="107"/>
      <c r="U119" s="108"/>
      <c r="V119" s="108"/>
      <c r="W119" s="108"/>
      <c r="X119" s="109"/>
      <c r="Y119" s="107"/>
      <c r="Z119" s="108"/>
      <c r="AA119" s="108"/>
      <c r="AB119" s="108"/>
      <c r="AC119" s="109"/>
      <c r="AD119" s="107"/>
      <c r="AE119" s="108"/>
      <c r="AF119" s="108"/>
      <c r="AG119" s="108"/>
      <c r="AH119" s="109"/>
      <c r="AI119" s="107"/>
      <c r="AJ119" s="108"/>
      <c r="AK119" s="108"/>
      <c r="AL119" s="108"/>
      <c r="AM119" s="108"/>
      <c r="AN119" s="109"/>
      <c r="AO119" s="107"/>
      <c r="AP119" s="108"/>
      <c r="AQ119" s="108"/>
      <c r="AR119" s="108"/>
      <c r="AS119" s="150"/>
      <c r="AT119" s="13"/>
      <c r="AU119" s="15"/>
      <c r="AV119" s="12"/>
      <c r="AW119" s="36"/>
      <c r="AX119" s="36"/>
      <c r="AY119" s="36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</row>
    <row r="120" spans="1:78" s="6" customFormat="1" ht="6.75" customHeight="1" x14ac:dyDescent="0.2">
      <c r="A120" s="87"/>
      <c r="B120" s="151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  <c r="AF120" s="152"/>
      <c r="AG120" s="152"/>
      <c r="AH120" s="152"/>
      <c r="AI120" s="152"/>
      <c r="AJ120" s="152"/>
      <c r="AK120" s="152"/>
      <c r="AL120" s="152"/>
      <c r="AM120" s="152"/>
      <c r="AN120" s="152"/>
      <c r="AO120" s="152"/>
      <c r="AP120" s="152"/>
      <c r="AQ120" s="152"/>
      <c r="AR120" s="152"/>
      <c r="AS120" s="153"/>
      <c r="AT120" s="13"/>
      <c r="AU120" s="15"/>
      <c r="AV120" s="12"/>
      <c r="AW120" s="36"/>
      <c r="AX120" s="36"/>
      <c r="AY120" s="36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</row>
    <row r="121" spans="1:78" s="6" customFormat="1" ht="15" x14ac:dyDescent="0.2">
      <c r="A121" s="87"/>
      <c r="B121" s="57">
        <v>7</v>
      </c>
      <c r="C121" s="107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9"/>
      <c r="T121" s="107"/>
      <c r="U121" s="108"/>
      <c r="V121" s="108"/>
      <c r="W121" s="108"/>
      <c r="X121" s="109"/>
      <c r="Y121" s="107"/>
      <c r="Z121" s="108"/>
      <c r="AA121" s="108"/>
      <c r="AB121" s="108"/>
      <c r="AC121" s="109"/>
      <c r="AD121" s="107"/>
      <c r="AE121" s="108"/>
      <c r="AF121" s="108"/>
      <c r="AG121" s="108"/>
      <c r="AH121" s="109"/>
      <c r="AI121" s="107"/>
      <c r="AJ121" s="108"/>
      <c r="AK121" s="108"/>
      <c r="AL121" s="108"/>
      <c r="AM121" s="108"/>
      <c r="AN121" s="109"/>
      <c r="AO121" s="107"/>
      <c r="AP121" s="108"/>
      <c r="AQ121" s="108"/>
      <c r="AR121" s="108"/>
      <c r="AS121" s="150"/>
      <c r="AT121" s="13"/>
      <c r="AU121" s="15"/>
      <c r="AV121" s="12"/>
      <c r="AW121" s="36"/>
      <c r="AX121" s="36"/>
      <c r="AY121" s="36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</row>
    <row r="122" spans="1:78" s="6" customFormat="1" ht="6.75" customHeight="1" x14ac:dyDescent="0.2">
      <c r="A122" s="87"/>
      <c r="B122" s="151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  <c r="AF122" s="152"/>
      <c r="AG122" s="152"/>
      <c r="AH122" s="152"/>
      <c r="AI122" s="152"/>
      <c r="AJ122" s="152"/>
      <c r="AK122" s="152"/>
      <c r="AL122" s="152"/>
      <c r="AM122" s="152"/>
      <c r="AN122" s="152"/>
      <c r="AO122" s="152"/>
      <c r="AP122" s="152"/>
      <c r="AQ122" s="152"/>
      <c r="AR122" s="152"/>
      <c r="AS122" s="153"/>
      <c r="AT122" s="13"/>
      <c r="AU122" s="15"/>
      <c r="AV122" s="12"/>
      <c r="AW122" s="36"/>
      <c r="AX122" s="36"/>
      <c r="AY122" s="36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</row>
    <row r="123" spans="1:78" s="6" customFormat="1" ht="15" x14ac:dyDescent="0.2">
      <c r="A123" s="87"/>
      <c r="B123" s="57">
        <v>8</v>
      </c>
      <c r="C123" s="107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9"/>
      <c r="T123" s="107"/>
      <c r="U123" s="108"/>
      <c r="V123" s="108"/>
      <c r="W123" s="108"/>
      <c r="X123" s="109"/>
      <c r="Y123" s="107"/>
      <c r="Z123" s="108"/>
      <c r="AA123" s="108"/>
      <c r="AB123" s="108"/>
      <c r="AC123" s="109"/>
      <c r="AD123" s="107"/>
      <c r="AE123" s="108"/>
      <c r="AF123" s="108"/>
      <c r="AG123" s="108"/>
      <c r="AH123" s="109"/>
      <c r="AI123" s="107"/>
      <c r="AJ123" s="108"/>
      <c r="AK123" s="108"/>
      <c r="AL123" s="108"/>
      <c r="AM123" s="108"/>
      <c r="AN123" s="109"/>
      <c r="AO123" s="107"/>
      <c r="AP123" s="108"/>
      <c r="AQ123" s="108"/>
      <c r="AR123" s="108"/>
      <c r="AS123" s="150"/>
      <c r="AT123" s="13"/>
      <c r="AU123" s="15"/>
      <c r="AV123" s="12"/>
      <c r="AW123" s="36"/>
      <c r="AX123" s="36"/>
      <c r="AY123" s="36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</row>
    <row r="124" spans="1:78" s="6" customFormat="1" ht="6.75" customHeight="1" x14ac:dyDescent="0.2">
      <c r="A124" s="87"/>
      <c r="B124" s="151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52"/>
      <c r="Z124" s="152"/>
      <c r="AA124" s="152"/>
      <c r="AB124" s="152"/>
      <c r="AC124" s="152"/>
      <c r="AD124" s="152"/>
      <c r="AE124" s="152"/>
      <c r="AF124" s="152"/>
      <c r="AG124" s="152"/>
      <c r="AH124" s="152"/>
      <c r="AI124" s="152"/>
      <c r="AJ124" s="152"/>
      <c r="AK124" s="152"/>
      <c r="AL124" s="152"/>
      <c r="AM124" s="152"/>
      <c r="AN124" s="152"/>
      <c r="AO124" s="152"/>
      <c r="AP124" s="152"/>
      <c r="AQ124" s="152"/>
      <c r="AR124" s="152"/>
      <c r="AS124" s="153"/>
      <c r="AT124" s="13"/>
      <c r="AU124" s="15"/>
      <c r="AV124" s="12"/>
      <c r="AW124" s="36"/>
      <c r="AX124" s="36"/>
      <c r="AY124" s="36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</row>
    <row r="125" spans="1:78" s="6" customFormat="1" ht="15" x14ac:dyDescent="0.2">
      <c r="A125" s="87"/>
      <c r="B125" s="57">
        <v>9</v>
      </c>
      <c r="C125" s="107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9"/>
      <c r="T125" s="107"/>
      <c r="U125" s="108"/>
      <c r="V125" s="108"/>
      <c r="W125" s="108"/>
      <c r="X125" s="109"/>
      <c r="Y125" s="107"/>
      <c r="Z125" s="108"/>
      <c r="AA125" s="108"/>
      <c r="AB125" s="108"/>
      <c r="AC125" s="109"/>
      <c r="AD125" s="107"/>
      <c r="AE125" s="108"/>
      <c r="AF125" s="108"/>
      <c r="AG125" s="108"/>
      <c r="AH125" s="109"/>
      <c r="AI125" s="107"/>
      <c r="AJ125" s="108"/>
      <c r="AK125" s="108"/>
      <c r="AL125" s="108"/>
      <c r="AM125" s="108"/>
      <c r="AN125" s="109"/>
      <c r="AO125" s="107"/>
      <c r="AP125" s="108"/>
      <c r="AQ125" s="108"/>
      <c r="AR125" s="108"/>
      <c r="AS125" s="150"/>
      <c r="AT125" s="13"/>
      <c r="AU125" s="15"/>
      <c r="AV125" s="12"/>
      <c r="AW125" s="36"/>
      <c r="AX125" s="36"/>
      <c r="AY125" s="36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</row>
    <row r="126" spans="1:78" s="6" customFormat="1" ht="6.75" customHeight="1" x14ac:dyDescent="0.2">
      <c r="A126" s="87"/>
      <c r="B126" s="151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52"/>
      <c r="Z126" s="152"/>
      <c r="AA126" s="152"/>
      <c r="AB126" s="152"/>
      <c r="AC126" s="152"/>
      <c r="AD126" s="152"/>
      <c r="AE126" s="152"/>
      <c r="AF126" s="152"/>
      <c r="AG126" s="152"/>
      <c r="AH126" s="152"/>
      <c r="AI126" s="152"/>
      <c r="AJ126" s="152"/>
      <c r="AK126" s="152"/>
      <c r="AL126" s="152"/>
      <c r="AM126" s="152"/>
      <c r="AN126" s="152"/>
      <c r="AO126" s="152"/>
      <c r="AP126" s="152"/>
      <c r="AQ126" s="152"/>
      <c r="AR126" s="152"/>
      <c r="AS126" s="153"/>
      <c r="AT126" s="13"/>
      <c r="AU126" s="15"/>
      <c r="AV126" s="12"/>
      <c r="AW126" s="36"/>
      <c r="AX126" s="36"/>
      <c r="AY126" s="36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</row>
    <row r="127" spans="1:78" s="6" customFormat="1" ht="15" x14ac:dyDescent="0.2">
      <c r="A127" s="87"/>
      <c r="B127" s="57">
        <v>10</v>
      </c>
      <c r="C127" s="107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9"/>
      <c r="T127" s="107"/>
      <c r="U127" s="108"/>
      <c r="V127" s="108"/>
      <c r="W127" s="108"/>
      <c r="X127" s="109"/>
      <c r="Y127" s="107"/>
      <c r="Z127" s="108"/>
      <c r="AA127" s="108"/>
      <c r="AB127" s="108"/>
      <c r="AC127" s="109"/>
      <c r="AD127" s="107"/>
      <c r="AE127" s="108"/>
      <c r="AF127" s="108"/>
      <c r="AG127" s="108"/>
      <c r="AH127" s="109"/>
      <c r="AI127" s="107"/>
      <c r="AJ127" s="108"/>
      <c r="AK127" s="108"/>
      <c r="AL127" s="108"/>
      <c r="AM127" s="108"/>
      <c r="AN127" s="109"/>
      <c r="AO127" s="107"/>
      <c r="AP127" s="108"/>
      <c r="AQ127" s="108"/>
      <c r="AR127" s="108"/>
      <c r="AS127" s="150"/>
      <c r="AT127" s="13"/>
      <c r="AU127" s="15"/>
      <c r="AV127" s="12"/>
      <c r="AW127" s="36"/>
      <c r="AX127" s="36"/>
      <c r="AY127" s="36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</row>
    <row r="128" spans="1:78" s="6" customFormat="1" ht="8.25" customHeight="1" thickBot="1" x14ac:dyDescent="0.25">
      <c r="A128" s="87"/>
      <c r="B128" s="180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  <c r="S128" s="181"/>
      <c r="T128" s="181"/>
      <c r="U128" s="181"/>
      <c r="V128" s="181"/>
      <c r="W128" s="181"/>
      <c r="X128" s="181"/>
      <c r="Y128" s="181"/>
      <c r="Z128" s="181"/>
      <c r="AA128" s="181"/>
      <c r="AB128" s="181"/>
      <c r="AC128" s="181"/>
      <c r="AD128" s="181"/>
      <c r="AE128" s="181"/>
      <c r="AF128" s="181"/>
      <c r="AG128" s="181"/>
      <c r="AH128" s="181"/>
      <c r="AI128" s="181"/>
      <c r="AJ128" s="181"/>
      <c r="AK128" s="181"/>
      <c r="AL128" s="181"/>
      <c r="AM128" s="181"/>
      <c r="AN128" s="181"/>
      <c r="AO128" s="181"/>
      <c r="AP128" s="181"/>
      <c r="AQ128" s="181"/>
      <c r="AR128" s="181"/>
      <c r="AS128" s="182"/>
      <c r="AT128" s="13"/>
      <c r="AU128" s="15"/>
      <c r="AV128" s="12"/>
      <c r="AW128" s="36"/>
      <c r="AX128" s="36"/>
      <c r="AY128" s="36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</row>
    <row r="129" spans="1:78" s="45" customFormat="1" ht="17.25" customHeight="1" x14ac:dyDescent="0.25">
      <c r="A129" s="87"/>
      <c r="B129" s="115" t="str">
        <f>Language!$C$463</f>
        <v>5. Bestehende / Geplante Kooperationen</v>
      </c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7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</row>
    <row r="130" spans="1:78" s="6" customFormat="1" ht="8.25" customHeight="1" thickBot="1" x14ac:dyDescent="0.25">
      <c r="A130" s="87"/>
      <c r="B130" s="151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  <c r="Y130" s="152"/>
      <c r="Z130" s="152"/>
      <c r="AA130" s="152"/>
      <c r="AB130" s="152"/>
      <c r="AC130" s="152"/>
      <c r="AD130" s="152"/>
      <c r="AE130" s="152"/>
      <c r="AF130" s="152"/>
      <c r="AG130" s="152"/>
      <c r="AH130" s="152"/>
      <c r="AI130" s="152"/>
      <c r="AJ130" s="152"/>
      <c r="AK130" s="152"/>
      <c r="AL130" s="152"/>
      <c r="AM130" s="152"/>
      <c r="AN130" s="152"/>
      <c r="AO130" s="152"/>
      <c r="AP130" s="152"/>
      <c r="AQ130" s="152"/>
      <c r="AR130" s="152"/>
      <c r="AS130" s="153"/>
      <c r="AT130" s="13"/>
      <c r="AU130" s="15"/>
      <c r="AV130" s="12"/>
      <c r="AW130" s="36"/>
      <c r="AX130" s="36"/>
      <c r="AY130" s="36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</row>
    <row r="131" spans="1:78" ht="15" customHeight="1" x14ac:dyDescent="0.2">
      <c r="B131" s="154" t="str">
        <f>Language!$C$464</f>
        <v>Kooperationspartner</v>
      </c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6"/>
      <c r="T131" s="163" t="str">
        <f>Language!$C$465</f>
        <v>Land</v>
      </c>
      <c r="U131" s="164"/>
      <c r="V131" s="164"/>
      <c r="W131" s="164"/>
      <c r="X131" s="164"/>
      <c r="Y131" s="163" t="str">
        <f>Language!$C$466</f>
        <v xml:space="preserve">Art und Grund des Zusammenschlusses </v>
      </c>
      <c r="Z131" s="164"/>
      <c r="AA131" s="164"/>
      <c r="AB131" s="164"/>
      <c r="AC131" s="164"/>
      <c r="AD131" s="164"/>
      <c r="AE131" s="164"/>
      <c r="AF131" s="164"/>
      <c r="AG131" s="164"/>
      <c r="AH131" s="164"/>
      <c r="AI131" s="164"/>
      <c r="AJ131" s="164"/>
      <c r="AK131" s="172"/>
      <c r="AL131" s="163" t="str">
        <f>Language!$C$468</f>
        <v>geplant / bestehend</v>
      </c>
      <c r="AM131" s="164"/>
      <c r="AN131" s="164"/>
      <c r="AO131" s="164"/>
      <c r="AP131" s="164"/>
      <c r="AQ131" s="163" t="str">
        <f>Language!$C$469</f>
        <v xml:space="preserve">Jahr </v>
      </c>
      <c r="AR131" s="164"/>
      <c r="AS131" s="169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</row>
    <row r="132" spans="1:78" ht="15" customHeight="1" x14ac:dyDescent="0.2">
      <c r="B132" s="157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9"/>
      <c r="T132" s="165"/>
      <c r="U132" s="166"/>
      <c r="V132" s="166"/>
      <c r="W132" s="166"/>
      <c r="X132" s="166"/>
      <c r="Y132" s="173"/>
      <c r="Z132" s="174"/>
      <c r="AA132" s="174"/>
      <c r="AB132" s="174"/>
      <c r="AC132" s="174"/>
      <c r="AD132" s="174"/>
      <c r="AE132" s="174"/>
      <c r="AF132" s="174"/>
      <c r="AG132" s="174"/>
      <c r="AH132" s="174"/>
      <c r="AI132" s="174"/>
      <c r="AJ132" s="174"/>
      <c r="AK132" s="175"/>
      <c r="AL132" s="165"/>
      <c r="AM132" s="166"/>
      <c r="AN132" s="166"/>
      <c r="AO132" s="166"/>
      <c r="AP132" s="166"/>
      <c r="AQ132" s="165"/>
      <c r="AR132" s="166"/>
      <c r="AS132" s="170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</row>
    <row r="133" spans="1:78" ht="24.75" customHeight="1" thickBot="1" x14ac:dyDescent="0.25">
      <c r="B133" s="160"/>
      <c r="C133" s="161"/>
      <c r="D133" s="161"/>
      <c r="E133" s="161"/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2"/>
      <c r="T133" s="167"/>
      <c r="U133" s="168"/>
      <c r="V133" s="168"/>
      <c r="W133" s="168"/>
      <c r="X133" s="168"/>
      <c r="Y133" s="176" t="str">
        <f>Language!$C$467</f>
        <v>(z.B. Joint Venture, Entwicklungskooperation, Lizenz,…)</v>
      </c>
      <c r="Z133" s="177"/>
      <c r="AA133" s="177"/>
      <c r="AB133" s="177"/>
      <c r="AC133" s="177"/>
      <c r="AD133" s="177"/>
      <c r="AE133" s="177"/>
      <c r="AF133" s="177"/>
      <c r="AG133" s="177"/>
      <c r="AH133" s="177"/>
      <c r="AI133" s="177"/>
      <c r="AJ133" s="177"/>
      <c r="AK133" s="178"/>
      <c r="AL133" s="167"/>
      <c r="AM133" s="168"/>
      <c r="AN133" s="168"/>
      <c r="AO133" s="168"/>
      <c r="AP133" s="168"/>
      <c r="AQ133" s="167"/>
      <c r="AR133" s="168"/>
      <c r="AS133" s="171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</row>
    <row r="134" spans="1:78" ht="15" customHeight="1" x14ac:dyDescent="0.2">
      <c r="B134" s="56">
        <v>1</v>
      </c>
      <c r="C134" s="131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6"/>
      <c r="T134" s="131"/>
      <c r="U134" s="125"/>
      <c r="V134" s="125"/>
      <c r="W134" s="125"/>
      <c r="X134" s="126"/>
      <c r="Y134" s="131"/>
      <c r="Z134" s="125"/>
      <c r="AA134" s="125"/>
      <c r="AB134" s="125"/>
      <c r="AC134" s="125"/>
      <c r="AD134" s="125"/>
      <c r="AE134" s="125"/>
      <c r="AF134" s="125"/>
      <c r="AG134" s="125"/>
      <c r="AH134" s="125"/>
      <c r="AI134" s="125"/>
      <c r="AJ134" s="125"/>
      <c r="AK134" s="126"/>
      <c r="AL134" s="131"/>
      <c r="AM134" s="125"/>
      <c r="AN134" s="125"/>
      <c r="AO134" s="125"/>
      <c r="AP134" s="126"/>
      <c r="AQ134" s="131"/>
      <c r="AR134" s="125"/>
      <c r="AS134" s="179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</row>
    <row r="135" spans="1:78" s="6" customFormat="1" ht="6.75" customHeight="1" x14ac:dyDescent="0.2">
      <c r="A135" s="87"/>
      <c r="B135" s="151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152"/>
      <c r="AA135" s="152"/>
      <c r="AB135" s="152"/>
      <c r="AC135" s="152"/>
      <c r="AD135" s="152"/>
      <c r="AE135" s="152"/>
      <c r="AF135" s="152"/>
      <c r="AG135" s="152"/>
      <c r="AH135" s="152"/>
      <c r="AI135" s="152"/>
      <c r="AJ135" s="152"/>
      <c r="AK135" s="152"/>
      <c r="AL135" s="152"/>
      <c r="AM135" s="152"/>
      <c r="AN135" s="152"/>
      <c r="AO135" s="152"/>
      <c r="AP135" s="152"/>
      <c r="AQ135" s="152"/>
      <c r="AR135" s="152"/>
      <c r="AS135" s="153"/>
      <c r="AT135" s="13"/>
      <c r="AU135" s="15"/>
      <c r="AV135" s="12"/>
      <c r="AW135" s="36"/>
      <c r="AX135" s="36"/>
      <c r="AY135" s="36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</row>
    <row r="136" spans="1:78" ht="15" customHeight="1" x14ac:dyDescent="0.2">
      <c r="B136" s="57">
        <v>2</v>
      </c>
      <c r="C136" s="107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9"/>
      <c r="T136" s="107"/>
      <c r="U136" s="108"/>
      <c r="V136" s="108"/>
      <c r="W136" s="108"/>
      <c r="X136" s="109"/>
      <c r="Y136" s="107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9"/>
      <c r="AL136" s="107"/>
      <c r="AM136" s="108"/>
      <c r="AN136" s="108"/>
      <c r="AO136" s="108"/>
      <c r="AP136" s="109"/>
      <c r="AQ136" s="107"/>
      <c r="AR136" s="108"/>
      <c r="AS136" s="150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</row>
    <row r="137" spans="1:78" s="6" customFormat="1" ht="6.75" customHeight="1" x14ac:dyDescent="0.2">
      <c r="A137" s="87"/>
      <c r="B137" s="151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  <c r="Y137" s="152"/>
      <c r="Z137" s="152"/>
      <c r="AA137" s="152"/>
      <c r="AB137" s="152"/>
      <c r="AC137" s="152"/>
      <c r="AD137" s="152"/>
      <c r="AE137" s="152"/>
      <c r="AF137" s="152"/>
      <c r="AG137" s="152"/>
      <c r="AH137" s="152"/>
      <c r="AI137" s="152"/>
      <c r="AJ137" s="152"/>
      <c r="AK137" s="152"/>
      <c r="AL137" s="152"/>
      <c r="AM137" s="152"/>
      <c r="AN137" s="152"/>
      <c r="AO137" s="152"/>
      <c r="AP137" s="152"/>
      <c r="AQ137" s="152"/>
      <c r="AR137" s="152"/>
      <c r="AS137" s="153"/>
      <c r="AT137" s="13"/>
      <c r="AU137" s="15"/>
      <c r="AV137" s="12"/>
      <c r="AW137" s="36"/>
      <c r="AX137" s="36"/>
      <c r="AY137" s="36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</row>
    <row r="138" spans="1:78" ht="15" customHeight="1" x14ac:dyDescent="0.2">
      <c r="B138" s="57">
        <v>3</v>
      </c>
      <c r="C138" s="107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9"/>
      <c r="T138" s="107"/>
      <c r="U138" s="108"/>
      <c r="V138" s="108"/>
      <c r="W138" s="108"/>
      <c r="X138" s="109"/>
      <c r="Y138" s="107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9"/>
      <c r="AL138" s="107"/>
      <c r="AM138" s="108"/>
      <c r="AN138" s="108"/>
      <c r="AO138" s="108"/>
      <c r="AP138" s="109"/>
      <c r="AQ138" s="107"/>
      <c r="AR138" s="108"/>
      <c r="AS138" s="150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</row>
    <row r="139" spans="1:78" s="6" customFormat="1" ht="8.25" customHeight="1" thickBot="1" x14ac:dyDescent="0.25">
      <c r="A139" s="87"/>
      <c r="B139" s="151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  <c r="Y139" s="152"/>
      <c r="Z139" s="152"/>
      <c r="AA139" s="152"/>
      <c r="AB139" s="152"/>
      <c r="AC139" s="152"/>
      <c r="AD139" s="152"/>
      <c r="AE139" s="152"/>
      <c r="AF139" s="152"/>
      <c r="AG139" s="152"/>
      <c r="AH139" s="152"/>
      <c r="AI139" s="152"/>
      <c r="AJ139" s="152"/>
      <c r="AK139" s="152"/>
      <c r="AL139" s="152"/>
      <c r="AM139" s="152"/>
      <c r="AN139" s="152"/>
      <c r="AO139" s="152"/>
      <c r="AP139" s="152"/>
      <c r="AQ139" s="152"/>
      <c r="AR139" s="152"/>
      <c r="AS139" s="153"/>
      <c r="AT139" s="13"/>
      <c r="AU139" s="15"/>
      <c r="AV139" s="12"/>
      <c r="AW139" s="36"/>
      <c r="AX139" s="36"/>
      <c r="AY139" s="36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</row>
    <row r="140" spans="1:78" s="45" customFormat="1" ht="17.25" customHeight="1" x14ac:dyDescent="0.25">
      <c r="A140" s="87"/>
      <c r="B140" s="115" t="str">
        <f>Language!$C$470</f>
        <v xml:space="preserve">6. Managementsysteme &amp; Qualitätssicherung </v>
      </c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7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</row>
    <row r="141" spans="1:78" s="6" customFormat="1" ht="8.25" customHeight="1" x14ac:dyDescent="0.2">
      <c r="A141" s="87"/>
      <c r="B141" s="151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  <c r="Y141" s="152"/>
      <c r="Z141" s="152"/>
      <c r="AA141" s="152"/>
      <c r="AB141" s="152"/>
      <c r="AC141" s="152"/>
      <c r="AD141" s="152"/>
      <c r="AE141" s="152"/>
      <c r="AF141" s="152"/>
      <c r="AG141" s="152"/>
      <c r="AH141" s="152"/>
      <c r="AI141" s="152"/>
      <c r="AJ141" s="152"/>
      <c r="AK141" s="152"/>
      <c r="AL141" s="152"/>
      <c r="AM141" s="152"/>
      <c r="AN141" s="152"/>
      <c r="AO141" s="152"/>
      <c r="AP141" s="152"/>
      <c r="AQ141" s="152"/>
      <c r="AR141" s="152"/>
      <c r="AS141" s="153"/>
      <c r="AT141" s="13"/>
      <c r="AU141" s="15"/>
      <c r="AV141" s="12"/>
      <c r="AW141" s="36"/>
      <c r="AX141" s="36"/>
      <c r="AY141" s="36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</row>
    <row r="142" spans="1:78" s="6" customFormat="1" ht="15" x14ac:dyDescent="0.2">
      <c r="A142" s="87"/>
      <c r="B142" s="110" t="str">
        <f>Language!$C$471</f>
        <v>ISO 9001 Zertifikat</v>
      </c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46"/>
      <c r="O142" s="114" t="str">
        <f>Language!$C$473</f>
        <v>Ja</v>
      </c>
      <c r="P142" s="134"/>
      <c r="Q142" s="81"/>
      <c r="R142" s="46"/>
      <c r="S142" s="46"/>
      <c r="T142" s="114" t="str">
        <f>Language!$C$474</f>
        <v>nein</v>
      </c>
      <c r="U142" s="114"/>
      <c r="V142" s="81"/>
      <c r="W142" s="46"/>
      <c r="X142" s="46"/>
      <c r="Y142" s="46"/>
      <c r="Z142" s="62"/>
      <c r="AA142" s="46" t="str">
        <f>Language!$C$475</f>
        <v xml:space="preserve">andere </v>
      </c>
      <c r="AB142" s="46"/>
      <c r="AC142" s="46"/>
      <c r="AD142" s="137"/>
      <c r="AE142" s="138"/>
      <c r="AF142" s="138"/>
      <c r="AG142" s="138"/>
      <c r="AH142" s="138"/>
      <c r="AI142" s="138"/>
      <c r="AJ142" s="138"/>
      <c r="AK142" s="138"/>
      <c r="AL142" s="138"/>
      <c r="AM142" s="138"/>
      <c r="AN142" s="138"/>
      <c r="AO142" s="138"/>
      <c r="AP142" s="138"/>
      <c r="AQ142" s="138"/>
      <c r="AR142" s="139"/>
      <c r="AS142" s="63"/>
      <c r="AT142" s="13"/>
      <c r="AU142" s="15"/>
      <c r="AV142" s="12"/>
      <c r="AW142" s="36"/>
      <c r="AX142" s="36"/>
      <c r="AY142" s="36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</row>
    <row r="143" spans="1:78" s="6" customFormat="1" ht="15" x14ac:dyDescent="0.2">
      <c r="A143" s="87"/>
      <c r="B143" s="145" t="str">
        <f>Language!$C$472</f>
        <v>Falls ja, bitte mitsenden</v>
      </c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46"/>
      <c r="O143" s="46"/>
      <c r="P143" s="46"/>
      <c r="Q143" s="48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63"/>
      <c r="AT143" s="13"/>
      <c r="AU143" s="15"/>
      <c r="AV143" s="12"/>
      <c r="AW143" s="36"/>
      <c r="AX143" s="36"/>
      <c r="AY143" s="36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</row>
    <row r="144" spans="1:78" s="6" customFormat="1" ht="8.25" customHeight="1" x14ac:dyDescent="0.2">
      <c r="A144" s="87"/>
      <c r="B144" s="147"/>
      <c r="C144" s="148"/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  <c r="AC144" s="148"/>
      <c r="AD144" s="148"/>
      <c r="AE144" s="148"/>
      <c r="AF144" s="148"/>
      <c r="AG144" s="148"/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9"/>
      <c r="AT144" s="13"/>
      <c r="AU144" s="15"/>
      <c r="AV144" s="12"/>
      <c r="AW144" s="36"/>
      <c r="AX144" s="36"/>
      <c r="AY144" s="36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</row>
    <row r="145" spans="1:78" s="6" customFormat="1" ht="15" x14ac:dyDescent="0.2">
      <c r="A145" s="87"/>
      <c r="B145" s="110" t="str">
        <f>Language!$C$478</f>
        <v>IATF 16949 Zertifikat</v>
      </c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46"/>
      <c r="O145" s="114" t="str">
        <f>Language!$C$473</f>
        <v>Ja</v>
      </c>
      <c r="P145" s="134"/>
      <c r="Q145" s="81"/>
      <c r="R145" s="46"/>
      <c r="S145" s="46"/>
      <c r="T145" s="114" t="str">
        <f>Language!$C$474</f>
        <v>nein</v>
      </c>
      <c r="U145" s="114"/>
      <c r="V145" s="81"/>
      <c r="W145" s="46"/>
      <c r="X145" s="46"/>
      <c r="Y145" s="46"/>
      <c r="Z145" s="62"/>
      <c r="AA145" s="46" t="str">
        <f>Language!$C$475</f>
        <v xml:space="preserve">andere </v>
      </c>
      <c r="AB145" s="46"/>
      <c r="AC145" s="46"/>
      <c r="AD145" s="137"/>
      <c r="AE145" s="138"/>
      <c r="AF145" s="138"/>
      <c r="AG145" s="138"/>
      <c r="AH145" s="138"/>
      <c r="AI145" s="138"/>
      <c r="AJ145" s="138"/>
      <c r="AK145" s="138"/>
      <c r="AL145" s="138"/>
      <c r="AM145" s="138"/>
      <c r="AN145" s="138"/>
      <c r="AO145" s="138"/>
      <c r="AP145" s="138"/>
      <c r="AQ145" s="138"/>
      <c r="AR145" s="139"/>
      <c r="AS145" s="63"/>
      <c r="AT145" s="13"/>
      <c r="AU145" s="15"/>
      <c r="AV145" s="12"/>
      <c r="AW145" s="36"/>
      <c r="AX145" s="36"/>
      <c r="AY145" s="36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</row>
    <row r="146" spans="1:78" s="6" customFormat="1" ht="15" x14ac:dyDescent="0.2">
      <c r="A146" s="87"/>
      <c r="B146" s="145" t="str">
        <f>Language!$C$472</f>
        <v>Falls ja, bitte mitsenden</v>
      </c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46"/>
      <c r="O146" s="46"/>
      <c r="P146" s="46"/>
      <c r="Q146" s="48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63"/>
      <c r="AT146" s="13"/>
      <c r="AU146" s="15"/>
      <c r="AV146" s="12"/>
      <c r="AW146" s="36"/>
      <c r="AX146" s="36"/>
      <c r="AY146" s="36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</row>
    <row r="147" spans="1:78" s="6" customFormat="1" ht="8.25" customHeight="1" x14ac:dyDescent="0.2">
      <c r="A147" s="87"/>
      <c r="B147" s="147"/>
      <c r="C147" s="148"/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  <c r="AA147" s="148"/>
      <c r="AB147" s="148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9"/>
      <c r="AT147" s="13"/>
      <c r="AU147" s="15"/>
      <c r="AV147" s="12"/>
      <c r="AW147" s="36"/>
      <c r="AX147" s="36"/>
      <c r="AY147" s="36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</row>
    <row r="148" spans="1:78" s="6" customFormat="1" ht="15" x14ac:dyDescent="0.2">
      <c r="A148" s="87"/>
      <c r="B148" s="110" t="str">
        <f>Language!$C$479</f>
        <v>ISO 14001 Umweltzertifikat</v>
      </c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46"/>
      <c r="O148" s="114" t="str">
        <f>Language!$C$473</f>
        <v>Ja</v>
      </c>
      <c r="P148" s="134"/>
      <c r="Q148" s="81"/>
      <c r="R148" s="46"/>
      <c r="S148" s="46"/>
      <c r="T148" s="114" t="str">
        <f>Language!$C$474</f>
        <v>nein</v>
      </c>
      <c r="U148" s="114"/>
      <c r="V148" s="81"/>
      <c r="W148" s="46"/>
      <c r="X148" s="46"/>
      <c r="Y148" s="46"/>
      <c r="Z148" s="62"/>
      <c r="AA148" s="46" t="str">
        <f>Language!$C$475</f>
        <v xml:space="preserve">andere </v>
      </c>
      <c r="AB148" s="46"/>
      <c r="AC148" s="46"/>
      <c r="AD148" s="137"/>
      <c r="AE148" s="138"/>
      <c r="AF148" s="138"/>
      <c r="AG148" s="138"/>
      <c r="AH148" s="138"/>
      <c r="AI148" s="138"/>
      <c r="AJ148" s="138"/>
      <c r="AK148" s="138"/>
      <c r="AL148" s="138"/>
      <c r="AM148" s="138"/>
      <c r="AN148" s="138"/>
      <c r="AO148" s="138"/>
      <c r="AP148" s="138"/>
      <c r="AQ148" s="138"/>
      <c r="AR148" s="139"/>
      <c r="AS148" s="63"/>
      <c r="AT148" s="13"/>
      <c r="AU148" s="15"/>
      <c r="AV148" s="12"/>
      <c r="AW148" s="36"/>
      <c r="AX148" s="36"/>
      <c r="AY148" s="36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</row>
    <row r="149" spans="1:78" s="6" customFormat="1" ht="15" x14ac:dyDescent="0.2">
      <c r="A149" s="87"/>
      <c r="B149" s="145" t="str">
        <f>Language!$C$472</f>
        <v>Falls ja, bitte mitsenden</v>
      </c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46"/>
      <c r="O149" s="46"/>
      <c r="P149" s="46"/>
      <c r="Q149" s="48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63"/>
      <c r="AT149" s="13"/>
      <c r="AU149" s="15"/>
      <c r="AV149" s="12"/>
      <c r="AW149" s="36"/>
      <c r="AX149" s="36"/>
      <c r="AY149" s="36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</row>
    <row r="150" spans="1:78" s="6" customFormat="1" ht="8.25" customHeight="1" x14ac:dyDescent="0.2">
      <c r="A150" s="87"/>
      <c r="B150" s="147"/>
      <c r="C150" s="148"/>
      <c r="D150" s="148"/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  <c r="AA150" s="148"/>
      <c r="AB150" s="148"/>
      <c r="AC150" s="148"/>
      <c r="AD150" s="148"/>
      <c r="AE150" s="148"/>
      <c r="AF150" s="148"/>
      <c r="AG150" s="148"/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9"/>
      <c r="AT150" s="13"/>
      <c r="AU150" s="15"/>
      <c r="AV150" s="12"/>
      <c r="AW150" s="36"/>
      <c r="AX150" s="36"/>
      <c r="AY150" s="36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</row>
    <row r="151" spans="1:78" s="6" customFormat="1" ht="15" x14ac:dyDescent="0.2">
      <c r="A151" s="87"/>
      <c r="B151" s="110" t="str">
        <f>Language!$C$480</f>
        <v>ISO 50001 Energiemanagement Zertifikat</v>
      </c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46"/>
      <c r="O151" s="114" t="str">
        <f>Language!$C$473</f>
        <v>Ja</v>
      </c>
      <c r="P151" s="134"/>
      <c r="Q151" s="81"/>
      <c r="R151" s="46"/>
      <c r="S151" s="46"/>
      <c r="T151" s="114" t="str">
        <f>Language!$C$474</f>
        <v>nein</v>
      </c>
      <c r="U151" s="114"/>
      <c r="V151" s="81"/>
      <c r="W151" s="46"/>
      <c r="X151" s="46"/>
      <c r="Y151" s="46"/>
      <c r="Z151" s="62"/>
      <c r="AA151" s="46" t="str">
        <f>Language!$C$475</f>
        <v xml:space="preserve">andere </v>
      </c>
      <c r="AB151" s="46"/>
      <c r="AC151" s="46"/>
      <c r="AD151" s="137"/>
      <c r="AE151" s="138"/>
      <c r="AF151" s="138"/>
      <c r="AG151" s="138"/>
      <c r="AH151" s="138"/>
      <c r="AI151" s="138"/>
      <c r="AJ151" s="138"/>
      <c r="AK151" s="138"/>
      <c r="AL151" s="138"/>
      <c r="AM151" s="138"/>
      <c r="AN151" s="138"/>
      <c r="AO151" s="138"/>
      <c r="AP151" s="138"/>
      <c r="AQ151" s="138"/>
      <c r="AR151" s="139"/>
      <c r="AS151" s="63"/>
      <c r="AT151" s="13"/>
      <c r="AU151" s="15"/>
      <c r="AV151" s="12"/>
      <c r="AW151" s="36"/>
      <c r="AX151" s="36"/>
      <c r="AY151" s="36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</row>
    <row r="152" spans="1:78" s="6" customFormat="1" ht="15" x14ac:dyDescent="0.2">
      <c r="A152" s="87"/>
      <c r="B152" s="145" t="str">
        <f>Language!$C$472</f>
        <v>Falls ja, bitte mitsenden</v>
      </c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46"/>
      <c r="O152" s="46"/>
      <c r="P152" s="46"/>
      <c r="Q152" s="48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63"/>
      <c r="AT152" s="13"/>
      <c r="AU152" s="15"/>
      <c r="AV152" s="12"/>
      <c r="AW152" s="36"/>
      <c r="AX152" s="36"/>
      <c r="AY152" s="36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</row>
    <row r="153" spans="1:78" s="6" customFormat="1" ht="8.25" customHeight="1" x14ac:dyDescent="0.2">
      <c r="A153" s="87"/>
      <c r="B153" s="147"/>
      <c r="C153" s="148"/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  <c r="Z153" s="148"/>
      <c r="AA153" s="148"/>
      <c r="AB153" s="148"/>
      <c r="AC153" s="148"/>
      <c r="AD153" s="148"/>
      <c r="AE153" s="148"/>
      <c r="AF153" s="148"/>
      <c r="AG153" s="148"/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9"/>
      <c r="AT153" s="13"/>
      <c r="AU153" s="15"/>
      <c r="AV153" s="12"/>
      <c r="AW153" s="36"/>
      <c r="AX153" s="36"/>
      <c r="AY153" s="36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</row>
    <row r="154" spans="1:78" s="6" customFormat="1" ht="15" x14ac:dyDescent="0.2">
      <c r="A154" s="87"/>
      <c r="B154" s="110" t="str">
        <f>Language!$C$481</f>
        <v xml:space="preserve">TISAX Zertifizierung </v>
      </c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46"/>
      <c r="O154" s="114" t="str">
        <f>Language!$C$473</f>
        <v>Ja</v>
      </c>
      <c r="P154" s="134"/>
      <c r="Q154" s="81"/>
      <c r="R154" s="46"/>
      <c r="S154" s="46"/>
      <c r="T154" s="114" t="str">
        <f>Language!$C$474</f>
        <v>nein</v>
      </c>
      <c r="U154" s="114"/>
      <c r="V154" s="81"/>
      <c r="W154" s="46"/>
      <c r="X154" s="46"/>
      <c r="Y154" s="46"/>
      <c r="Z154" s="62"/>
      <c r="AA154" s="46" t="str">
        <f>Language!$C$475</f>
        <v xml:space="preserve">andere </v>
      </c>
      <c r="AB154" s="46"/>
      <c r="AC154" s="46"/>
      <c r="AD154" s="137"/>
      <c r="AE154" s="138"/>
      <c r="AF154" s="138"/>
      <c r="AG154" s="138"/>
      <c r="AH154" s="138"/>
      <c r="AI154" s="138"/>
      <c r="AJ154" s="138"/>
      <c r="AK154" s="138"/>
      <c r="AL154" s="138"/>
      <c r="AM154" s="138"/>
      <c r="AN154" s="138"/>
      <c r="AO154" s="138"/>
      <c r="AP154" s="138"/>
      <c r="AQ154" s="138"/>
      <c r="AR154" s="139"/>
      <c r="AS154" s="63"/>
      <c r="AT154" s="13"/>
      <c r="AU154" s="15"/>
      <c r="AV154" s="12"/>
      <c r="AW154" s="36"/>
      <c r="AX154" s="36"/>
      <c r="AY154" s="36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</row>
    <row r="155" spans="1:78" s="6" customFormat="1" ht="15" x14ac:dyDescent="0.2">
      <c r="A155" s="87"/>
      <c r="B155" s="145" t="str">
        <f>Language!$C$472</f>
        <v>Falls ja, bitte mitsenden</v>
      </c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46"/>
      <c r="O155" s="46"/>
      <c r="P155" s="46"/>
      <c r="Q155" s="48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63"/>
      <c r="AT155" s="13"/>
      <c r="AU155" s="15"/>
      <c r="AV155" s="12"/>
      <c r="AW155" s="36"/>
      <c r="AX155" s="36"/>
      <c r="AY155" s="36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</row>
    <row r="156" spans="1:78" s="6" customFormat="1" ht="8.25" customHeight="1" x14ac:dyDescent="0.2">
      <c r="A156" s="87"/>
      <c r="B156" s="147"/>
      <c r="C156" s="148"/>
      <c r="D156" s="148"/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9"/>
      <c r="AT156" s="13"/>
      <c r="AU156" s="15"/>
      <c r="AV156" s="12"/>
      <c r="AW156" s="36"/>
      <c r="AX156" s="36"/>
      <c r="AY156" s="36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</row>
    <row r="157" spans="1:78" s="6" customFormat="1" ht="15" x14ac:dyDescent="0.2">
      <c r="A157" s="87"/>
      <c r="B157" s="110" t="str">
        <f>Language!$C$482</f>
        <v>ISO 45001</v>
      </c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46"/>
      <c r="O157" s="114" t="str">
        <f>Language!$C$473</f>
        <v>Ja</v>
      </c>
      <c r="P157" s="134"/>
      <c r="Q157" s="81"/>
      <c r="R157" s="46"/>
      <c r="S157" s="46"/>
      <c r="T157" s="114" t="str">
        <f>Language!$C$474</f>
        <v>nein</v>
      </c>
      <c r="U157" s="114"/>
      <c r="V157" s="81"/>
      <c r="W157" s="46"/>
      <c r="X157" s="46"/>
      <c r="Y157" s="46"/>
      <c r="Z157" s="62"/>
      <c r="AA157" s="46" t="str">
        <f>Language!$C$475</f>
        <v xml:space="preserve">andere </v>
      </c>
      <c r="AB157" s="46"/>
      <c r="AC157" s="46"/>
      <c r="AD157" s="137"/>
      <c r="AE157" s="138"/>
      <c r="AF157" s="138"/>
      <c r="AG157" s="138"/>
      <c r="AH157" s="138"/>
      <c r="AI157" s="138"/>
      <c r="AJ157" s="138"/>
      <c r="AK157" s="138"/>
      <c r="AL157" s="138"/>
      <c r="AM157" s="138"/>
      <c r="AN157" s="138"/>
      <c r="AO157" s="138"/>
      <c r="AP157" s="138"/>
      <c r="AQ157" s="138"/>
      <c r="AR157" s="139"/>
      <c r="AS157" s="63"/>
      <c r="AT157" s="13"/>
      <c r="AU157" s="15"/>
      <c r="AV157" s="12"/>
      <c r="AW157" s="36"/>
      <c r="AX157" s="36"/>
      <c r="AY157" s="36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</row>
    <row r="158" spans="1:78" s="6" customFormat="1" ht="15" x14ac:dyDescent="0.2">
      <c r="A158" s="87"/>
      <c r="B158" s="145" t="str">
        <f>Language!$C$472</f>
        <v>Falls ja, bitte mitsenden</v>
      </c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46"/>
      <c r="O158" s="46"/>
      <c r="P158" s="46"/>
      <c r="Q158" s="48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63"/>
      <c r="AT158" s="13"/>
      <c r="AU158" s="15"/>
      <c r="AV158" s="12"/>
      <c r="AW158" s="36"/>
      <c r="AX158" s="36"/>
      <c r="AY158" s="36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</row>
    <row r="159" spans="1:78" s="6" customFormat="1" ht="8.25" customHeight="1" x14ac:dyDescent="0.2">
      <c r="A159" s="87"/>
      <c r="B159" s="147"/>
      <c r="C159" s="148"/>
      <c r="D159" s="148"/>
      <c r="E159" s="148"/>
      <c r="F159" s="148"/>
      <c r="G159" s="148"/>
      <c r="H159" s="148"/>
      <c r="I159" s="148"/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  <c r="T159" s="148"/>
      <c r="U159" s="148"/>
      <c r="V159" s="148"/>
      <c r="W159" s="148"/>
      <c r="X159" s="148"/>
      <c r="Y159" s="148"/>
      <c r="Z159" s="148"/>
      <c r="AA159" s="148"/>
      <c r="AB159" s="148"/>
      <c r="AC159" s="148"/>
      <c r="AD159" s="148"/>
      <c r="AE159" s="148"/>
      <c r="AF159" s="148"/>
      <c r="AG159" s="148"/>
      <c r="AH159" s="148"/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9"/>
      <c r="AT159" s="13"/>
      <c r="AU159" s="15"/>
      <c r="AV159" s="12"/>
      <c r="AW159" s="36"/>
      <c r="AX159" s="36"/>
      <c r="AY159" s="36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</row>
    <row r="160" spans="1:78" s="6" customFormat="1" ht="15" x14ac:dyDescent="0.2">
      <c r="A160" s="87"/>
      <c r="B160" s="110" t="str">
        <f>Language!$C$483</f>
        <v>DAKKS Akkreditierung DIN EN ISO 170025</v>
      </c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46"/>
      <c r="O160" s="114" t="str">
        <f>Language!$C$473</f>
        <v>Ja</v>
      </c>
      <c r="P160" s="134"/>
      <c r="Q160" s="81"/>
      <c r="R160" s="46"/>
      <c r="S160" s="46"/>
      <c r="T160" s="114" t="str">
        <f>Language!$C$474</f>
        <v>nein</v>
      </c>
      <c r="U160" s="114"/>
      <c r="V160" s="81"/>
      <c r="W160" s="46"/>
      <c r="X160" s="46"/>
      <c r="Y160" s="46"/>
      <c r="Z160" s="62"/>
      <c r="AA160" s="46" t="str">
        <f>Language!$C$475</f>
        <v xml:space="preserve">andere </v>
      </c>
      <c r="AB160" s="46"/>
      <c r="AC160" s="46"/>
      <c r="AD160" s="137"/>
      <c r="AE160" s="138"/>
      <c r="AF160" s="138"/>
      <c r="AG160" s="138"/>
      <c r="AH160" s="138"/>
      <c r="AI160" s="138"/>
      <c r="AJ160" s="138"/>
      <c r="AK160" s="138"/>
      <c r="AL160" s="138"/>
      <c r="AM160" s="138"/>
      <c r="AN160" s="138"/>
      <c r="AO160" s="138"/>
      <c r="AP160" s="138"/>
      <c r="AQ160" s="138"/>
      <c r="AR160" s="139"/>
      <c r="AS160" s="63"/>
      <c r="AT160" s="13"/>
      <c r="AU160" s="15"/>
      <c r="AV160" s="12"/>
      <c r="AW160" s="36"/>
      <c r="AX160" s="36"/>
      <c r="AY160" s="36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</row>
    <row r="161" spans="1:78" s="6" customFormat="1" ht="15" x14ac:dyDescent="0.2">
      <c r="A161" s="87"/>
      <c r="B161" s="145" t="str">
        <f>Language!$C$472</f>
        <v>Falls ja, bitte mitsenden</v>
      </c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46"/>
      <c r="O161" s="46"/>
      <c r="P161" s="46"/>
      <c r="Q161" s="48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63"/>
      <c r="AT161" s="13"/>
      <c r="AU161" s="15"/>
      <c r="AV161" s="12"/>
      <c r="AW161" s="36"/>
      <c r="AX161" s="36"/>
      <c r="AY161" s="36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</row>
    <row r="162" spans="1:78" s="6" customFormat="1" ht="8.25" customHeight="1" x14ac:dyDescent="0.2">
      <c r="A162" s="87"/>
      <c r="B162" s="147"/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48"/>
      <c r="AD162" s="148"/>
      <c r="AE162" s="148"/>
      <c r="AF162" s="148"/>
      <c r="AG162" s="148"/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9"/>
      <c r="AT162" s="13"/>
      <c r="AU162" s="15"/>
      <c r="AV162" s="12"/>
      <c r="AW162" s="36"/>
      <c r="AX162" s="36"/>
      <c r="AY162" s="36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</row>
    <row r="163" spans="1:78" s="6" customFormat="1" ht="15" x14ac:dyDescent="0.2">
      <c r="A163" s="87"/>
      <c r="B163" s="110" t="str">
        <f>Language!$C$484</f>
        <v>geplante Zertifizierungen</v>
      </c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46"/>
      <c r="O163" s="46" t="s">
        <v>1484</v>
      </c>
      <c r="P163" s="47"/>
      <c r="Q163" s="107"/>
      <c r="R163" s="108"/>
      <c r="S163" s="108"/>
      <c r="T163" s="108"/>
      <c r="U163" s="108"/>
      <c r="V163" s="109"/>
      <c r="W163" s="46"/>
      <c r="X163" s="46" t="str">
        <f>Language!$C$485</f>
        <v xml:space="preserve">bis </v>
      </c>
      <c r="Y163" s="46"/>
      <c r="Z163" s="107"/>
      <c r="AA163" s="108"/>
      <c r="AB163" s="109"/>
      <c r="AC163" s="46"/>
      <c r="AD163" s="46" t="s">
        <v>1486</v>
      </c>
      <c r="AE163" s="47"/>
      <c r="AF163" s="107"/>
      <c r="AG163" s="108"/>
      <c r="AH163" s="108"/>
      <c r="AI163" s="108"/>
      <c r="AJ163" s="108"/>
      <c r="AK163" s="109"/>
      <c r="AL163" s="46"/>
      <c r="AM163" s="46" t="str">
        <f>Language!$C$485</f>
        <v xml:space="preserve">bis </v>
      </c>
      <c r="AN163" s="107"/>
      <c r="AO163" s="108"/>
      <c r="AP163" s="109"/>
      <c r="AQ163" s="46"/>
      <c r="AR163" s="46"/>
      <c r="AS163" s="63"/>
      <c r="AT163" s="13"/>
      <c r="AU163" s="15"/>
      <c r="AV163" s="12"/>
      <c r="AW163" s="36"/>
      <c r="AX163" s="36"/>
      <c r="AY163" s="36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</row>
    <row r="164" spans="1:78" s="49" customFormat="1" ht="15" x14ac:dyDescent="0.2">
      <c r="A164" s="87"/>
      <c r="B164" s="140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  <c r="AD164" s="114"/>
      <c r="AE164" s="114"/>
      <c r="AF164" s="114"/>
      <c r="AG164" s="114"/>
      <c r="AH164" s="114"/>
      <c r="AI164" s="114"/>
      <c r="AJ164" s="114"/>
      <c r="AK164" s="114"/>
      <c r="AL164" s="114"/>
      <c r="AM164" s="114"/>
      <c r="AN164" s="114"/>
      <c r="AO164" s="114"/>
      <c r="AP164" s="114"/>
      <c r="AQ164" s="114"/>
      <c r="AR164" s="114"/>
      <c r="AS164" s="143"/>
      <c r="AT164" s="50"/>
      <c r="AU164" s="51"/>
      <c r="AV164" s="52"/>
      <c r="AW164" s="53"/>
      <c r="AX164" s="53"/>
      <c r="AY164" s="53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</row>
    <row r="165" spans="1:78" s="6" customFormat="1" ht="15" x14ac:dyDescent="0.2">
      <c r="A165" s="87"/>
      <c r="B165" s="110" t="str">
        <f>Language!$C$486</f>
        <v>Angewandte Qualitätsmaßnahmen (wie 6 sigma, SPC, in-process inspection etc. )</v>
      </c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  <c r="AA165" s="111"/>
      <c r="AB165" s="111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63"/>
      <c r="AT165" s="13"/>
      <c r="AU165" s="15"/>
      <c r="AV165" s="12"/>
      <c r="AW165" s="36"/>
      <c r="AX165" s="36"/>
      <c r="AY165" s="36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</row>
    <row r="166" spans="1:78" s="6" customFormat="1" ht="8.25" customHeight="1" x14ac:dyDescent="0.2">
      <c r="A166" s="87"/>
      <c r="B166" s="64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63"/>
      <c r="AT166" s="13"/>
      <c r="AU166" s="15"/>
      <c r="AV166" s="12"/>
      <c r="AW166" s="36"/>
      <c r="AX166" s="36"/>
      <c r="AY166" s="36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</row>
    <row r="167" spans="1:78" s="6" customFormat="1" ht="15" x14ac:dyDescent="0.2">
      <c r="A167" s="87"/>
      <c r="B167" s="144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9"/>
      <c r="AK167" s="46"/>
      <c r="AL167" s="46"/>
      <c r="AM167" s="46"/>
      <c r="AN167" s="46"/>
      <c r="AO167" s="46"/>
      <c r="AP167" s="46"/>
      <c r="AQ167" s="46"/>
      <c r="AR167" s="46"/>
      <c r="AS167" s="63"/>
      <c r="AT167" s="13"/>
      <c r="AU167" s="15"/>
      <c r="AV167" s="12"/>
      <c r="AW167" s="36"/>
      <c r="AX167" s="36"/>
      <c r="AY167" s="36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</row>
    <row r="168" spans="1:78" s="6" customFormat="1" ht="8.25" customHeight="1" x14ac:dyDescent="0.2">
      <c r="A168" s="87"/>
      <c r="B168" s="64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63"/>
      <c r="AT168" s="13"/>
      <c r="AU168" s="15"/>
      <c r="AV168" s="12"/>
      <c r="AW168" s="36"/>
      <c r="AX168" s="36"/>
      <c r="AY168" s="36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</row>
    <row r="169" spans="1:78" s="6" customFormat="1" ht="15" x14ac:dyDescent="0.2">
      <c r="A169" s="87"/>
      <c r="B169" s="110" t="str">
        <f>Language!$C$487</f>
        <v xml:space="preserve">Werden Zulieferer auditiert und bewertet? </v>
      </c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  <c r="AC169" s="46"/>
      <c r="AD169" s="114" t="str">
        <f>Language!$C$473</f>
        <v>Ja</v>
      </c>
      <c r="AE169" s="134"/>
      <c r="AF169" s="81"/>
      <c r="AG169" s="46"/>
      <c r="AH169" s="46"/>
      <c r="AI169" s="114" t="str">
        <f>Language!$C$474</f>
        <v>nein</v>
      </c>
      <c r="AJ169" s="114"/>
      <c r="AK169" s="81"/>
      <c r="AL169" s="38"/>
      <c r="AM169" s="38"/>
      <c r="AN169" s="38"/>
      <c r="AO169" s="38"/>
      <c r="AP169" s="38"/>
      <c r="AQ169" s="38"/>
      <c r="AR169" s="38"/>
      <c r="AS169" s="63"/>
      <c r="AT169" s="13"/>
      <c r="AU169" s="15"/>
      <c r="AV169" s="12"/>
      <c r="AW169" s="36"/>
      <c r="AX169" s="36"/>
      <c r="AY169" s="36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</row>
    <row r="170" spans="1:78" s="6" customFormat="1" ht="8.25" customHeight="1" x14ac:dyDescent="0.2">
      <c r="A170" s="87"/>
      <c r="B170" s="64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37"/>
      <c r="AG170" s="46"/>
      <c r="AH170" s="46"/>
      <c r="AI170" s="46"/>
      <c r="AJ170" s="46"/>
      <c r="AK170" s="37"/>
      <c r="AL170" s="46"/>
      <c r="AM170" s="46"/>
      <c r="AN170" s="46"/>
      <c r="AO170" s="46"/>
      <c r="AP170" s="46"/>
      <c r="AQ170" s="46"/>
      <c r="AR170" s="46"/>
      <c r="AS170" s="63"/>
      <c r="AT170" s="13"/>
      <c r="AU170" s="15"/>
      <c r="AV170" s="12"/>
      <c r="AW170" s="36"/>
      <c r="AX170" s="36"/>
      <c r="AY170" s="36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</row>
    <row r="171" spans="1:78" s="6" customFormat="1" ht="15" x14ac:dyDescent="0.2">
      <c r="A171" s="87"/>
      <c r="B171" s="110" t="str">
        <f>Language!$C$488</f>
        <v xml:space="preserve">Sind Sie mit der Erstmustervorstellung nach PPAP oder PPF vertraut? </v>
      </c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  <c r="AC171" s="46"/>
      <c r="AD171" s="114" t="str">
        <f>Language!$C$473</f>
        <v>Ja</v>
      </c>
      <c r="AE171" s="134"/>
      <c r="AF171" s="81"/>
      <c r="AG171" s="46"/>
      <c r="AH171" s="46"/>
      <c r="AI171" s="114" t="str">
        <f>Language!$C$474</f>
        <v>nein</v>
      </c>
      <c r="AJ171" s="114"/>
      <c r="AK171" s="81"/>
      <c r="AL171" s="38"/>
      <c r="AM171" s="38"/>
      <c r="AN171" s="38"/>
      <c r="AO171" s="38"/>
      <c r="AP171" s="38"/>
      <c r="AQ171" s="38"/>
      <c r="AR171" s="38"/>
      <c r="AS171" s="63"/>
      <c r="AT171" s="13"/>
      <c r="AU171" s="15"/>
      <c r="AV171" s="12"/>
      <c r="AW171" s="36"/>
      <c r="AX171" s="36"/>
      <c r="AY171" s="36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</row>
    <row r="172" spans="1:78" s="6" customFormat="1" ht="8.25" customHeight="1" x14ac:dyDescent="0.2">
      <c r="A172" s="87"/>
      <c r="B172" s="64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37"/>
      <c r="AG172" s="46"/>
      <c r="AH172" s="46"/>
      <c r="AI172" s="46"/>
      <c r="AJ172" s="46"/>
      <c r="AK172" s="37"/>
      <c r="AL172" s="46"/>
      <c r="AM172" s="46"/>
      <c r="AN172" s="46"/>
      <c r="AO172" s="46"/>
      <c r="AP172" s="46"/>
      <c r="AQ172" s="46"/>
      <c r="AR172" s="46"/>
      <c r="AS172" s="63"/>
      <c r="AT172" s="13"/>
      <c r="AU172" s="15"/>
      <c r="AV172" s="12"/>
      <c r="AW172" s="36"/>
      <c r="AX172" s="36"/>
      <c r="AY172" s="36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</row>
    <row r="173" spans="1:78" s="6" customFormat="1" ht="15" x14ac:dyDescent="0.2">
      <c r="A173" s="87"/>
      <c r="B173" s="110" t="str">
        <f>Language!$C$489</f>
        <v xml:space="preserve">Werden Messsystemanalysen (MSA) durchgeführt? </v>
      </c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  <c r="AC173" s="46"/>
      <c r="AD173" s="114" t="str">
        <f>Language!$C$473</f>
        <v>Ja</v>
      </c>
      <c r="AE173" s="134"/>
      <c r="AF173" s="81"/>
      <c r="AG173" s="46"/>
      <c r="AH173" s="46"/>
      <c r="AI173" s="114" t="str">
        <f>Language!$C$474</f>
        <v>nein</v>
      </c>
      <c r="AJ173" s="114"/>
      <c r="AK173" s="81"/>
      <c r="AL173" s="38"/>
      <c r="AM173" s="38"/>
      <c r="AN173" s="38"/>
      <c r="AO173" s="38"/>
      <c r="AP173" s="38"/>
      <c r="AQ173" s="38"/>
      <c r="AR173" s="38"/>
      <c r="AS173" s="63"/>
      <c r="AT173" s="13"/>
      <c r="AU173" s="15"/>
      <c r="AV173" s="12"/>
      <c r="AW173" s="36"/>
      <c r="AX173" s="36"/>
      <c r="AY173" s="36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</row>
    <row r="174" spans="1:78" s="6" customFormat="1" ht="8.25" customHeight="1" x14ac:dyDescent="0.2">
      <c r="A174" s="87"/>
      <c r="B174" s="64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37"/>
      <c r="AG174" s="46"/>
      <c r="AH174" s="46"/>
      <c r="AI174" s="46"/>
      <c r="AJ174" s="46"/>
      <c r="AK174" s="37"/>
      <c r="AL174" s="46"/>
      <c r="AM174" s="46"/>
      <c r="AN174" s="46"/>
      <c r="AO174" s="46"/>
      <c r="AP174" s="46"/>
      <c r="AQ174" s="46"/>
      <c r="AR174" s="46"/>
      <c r="AS174" s="63"/>
      <c r="AT174" s="13"/>
      <c r="AU174" s="15"/>
      <c r="AV174" s="12"/>
      <c r="AW174" s="36"/>
      <c r="AX174" s="36"/>
      <c r="AY174" s="36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</row>
    <row r="175" spans="1:78" s="6" customFormat="1" ht="15" x14ac:dyDescent="0.2">
      <c r="A175" s="87"/>
      <c r="B175" s="110" t="str">
        <f>Language!$C$490</f>
        <v xml:space="preserve">Werden FMEA durchgeführt? </v>
      </c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  <c r="Z175" s="111"/>
      <c r="AA175" s="111"/>
      <c r="AB175" s="111"/>
      <c r="AC175" s="46"/>
      <c r="AD175" s="114" t="str">
        <f>Language!$C$473</f>
        <v>Ja</v>
      </c>
      <c r="AE175" s="134"/>
      <c r="AF175" s="81"/>
      <c r="AG175" s="46"/>
      <c r="AH175" s="46"/>
      <c r="AI175" s="114" t="str">
        <f>Language!$C$474</f>
        <v>nein</v>
      </c>
      <c r="AJ175" s="114"/>
      <c r="AK175" s="81"/>
      <c r="AL175" s="38"/>
      <c r="AM175" s="38"/>
      <c r="AN175" s="38"/>
      <c r="AO175" s="38"/>
      <c r="AP175" s="38"/>
      <c r="AQ175" s="38"/>
      <c r="AR175" s="38"/>
      <c r="AS175" s="63"/>
      <c r="AT175" s="13"/>
      <c r="AU175" s="15"/>
      <c r="AV175" s="12"/>
      <c r="AW175" s="36"/>
      <c r="AX175" s="36"/>
      <c r="AY175" s="36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</row>
    <row r="176" spans="1:78" s="6" customFormat="1" ht="8.25" customHeight="1" x14ac:dyDescent="0.2">
      <c r="A176" s="87"/>
      <c r="B176" s="64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37"/>
      <c r="AG176" s="46"/>
      <c r="AH176" s="46"/>
      <c r="AI176" s="46"/>
      <c r="AJ176" s="46"/>
      <c r="AK176" s="37"/>
      <c r="AL176" s="46"/>
      <c r="AM176" s="46"/>
      <c r="AN176" s="46"/>
      <c r="AO176" s="46"/>
      <c r="AP176" s="46"/>
      <c r="AQ176" s="46"/>
      <c r="AR176" s="46"/>
      <c r="AS176" s="63"/>
      <c r="AT176" s="13"/>
      <c r="AU176" s="15"/>
      <c r="AV176" s="12"/>
      <c r="AW176" s="36"/>
      <c r="AX176" s="36"/>
      <c r="AY176" s="36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</row>
    <row r="177" spans="1:78" s="6" customFormat="1" ht="15" x14ac:dyDescent="0.2">
      <c r="A177" s="87"/>
      <c r="B177" s="110" t="str">
        <f>Language!$C$491</f>
        <v xml:space="preserve">Wird die Prozessfähigkeit und Maschinenfähigkeit nachgewiesen? </v>
      </c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  <c r="Z177" s="111"/>
      <c r="AA177" s="111"/>
      <c r="AB177" s="111"/>
      <c r="AC177" s="46"/>
      <c r="AD177" s="114" t="str">
        <f>Language!$C$473</f>
        <v>Ja</v>
      </c>
      <c r="AE177" s="134"/>
      <c r="AF177" s="81"/>
      <c r="AG177" s="46"/>
      <c r="AH177" s="46"/>
      <c r="AI177" s="114" t="str">
        <f>Language!$C$474</f>
        <v>nein</v>
      </c>
      <c r="AJ177" s="114"/>
      <c r="AK177" s="81"/>
      <c r="AL177" s="38"/>
      <c r="AM177" s="38"/>
      <c r="AN177" s="38"/>
      <c r="AO177" s="38"/>
      <c r="AP177" s="38"/>
      <c r="AQ177" s="38"/>
      <c r="AR177" s="38"/>
      <c r="AS177" s="63"/>
      <c r="AT177" s="13"/>
      <c r="AU177" s="15"/>
      <c r="AV177" s="12"/>
      <c r="AW177" s="36"/>
      <c r="AX177" s="36"/>
      <c r="AY177" s="36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</row>
    <row r="178" spans="1:78" s="6" customFormat="1" ht="8.25" customHeight="1" x14ac:dyDescent="0.2">
      <c r="A178" s="87"/>
      <c r="B178" s="64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37"/>
      <c r="AG178" s="46"/>
      <c r="AH178" s="46"/>
      <c r="AI178" s="46"/>
      <c r="AJ178" s="46"/>
      <c r="AK178" s="37"/>
      <c r="AL178" s="46"/>
      <c r="AM178" s="46"/>
      <c r="AN178" s="46"/>
      <c r="AO178" s="46"/>
      <c r="AP178" s="46"/>
      <c r="AQ178" s="46"/>
      <c r="AR178" s="46"/>
      <c r="AS178" s="63"/>
      <c r="AT178" s="13"/>
      <c r="AU178" s="15"/>
      <c r="AV178" s="12"/>
      <c r="AW178" s="36"/>
      <c r="AX178" s="36"/>
      <c r="AY178" s="36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</row>
    <row r="179" spans="1:78" s="6" customFormat="1" ht="15" x14ac:dyDescent="0.2">
      <c r="A179" s="87"/>
      <c r="B179" s="110" t="str">
        <f>Language!$C$492</f>
        <v xml:space="preserve">Werden Prozesse mit SPC überwacht? </v>
      </c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  <c r="AA179" s="111"/>
      <c r="AB179" s="111"/>
      <c r="AC179" s="46"/>
      <c r="AD179" s="114" t="str">
        <f>Language!$C$473</f>
        <v>Ja</v>
      </c>
      <c r="AE179" s="134"/>
      <c r="AF179" s="81"/>
      <c r="AG179" s="46"/>
      <c r="AH179" s="46"/>
      <c r="AI179" s="114" t="str">
        <f>Language!$C$474</f>
        <v>nein</v>
      </c>
      <c r="AJ179" s="114"/>
      <c r="AK179" s="81"/>
      <c r="AL179" s="38"/>
      <c r="AM179" s="38"/>
      <c r="AN179" s="38"/>
      <c r="AO179" s="38"/>
      <c r="AP179" s="38"/>
      <c r="AQ179" s="38"/>
      <c r="AR179" s="38"/>
      <c r="AS179" s="63"/>
      <c r="AT179" s="13"/>
      <c r="AU179" s="15"/>
      <c r="AV179" s="12"/>
      <c r="AW179" s="36"/>
      <c r="AX179" s="36"/>
      <c r="AY179" s="36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</row>
    <row r="180" spans="1:78" s="6" customFormat="1" ht="8.25" customHeight="1" x14ac:dyDescent="0.2">
      <c r="A180" s="87"/>
      <c r="B180" s="64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37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63"/>
      <c r="AT180" s="13"/>
      <c r="AU180" s="15"/>
      <c r="AV180" s="12"/>
      <c r="AW180" s="36"/>
      <c r="AX180" s="36"/>
      <c r="AY180" s="36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</row>
    <row r="181" spans="1:78" s="6" customFormat="1" ht="15" x14ac:dyDescent="0.2">
      <c r="A181" s="87"/>
      <c r="B181" s="110" t="str">
        <f>Language!$C$493</f>
        <v xml:space="preserve">Ist ein Product Safety &amp; Conformity Representative (PSCR) etalbiert? </v>
      </c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  <c r="AA181" s="111"/>
      <c r="AB181" s="111"/>
      <c r="AC181" s="46"/>
      <c r="AD181" s="114" t="str">
        <f>Language!$C$473</f>
        <v>Ja</v>
      </c>
      <c r="AE181" s="134"/>
      <c r="AF181" s="81"/>
      <c r="AG181" s="46"/>
      <c r="AH181" s="46"/>
      <c r="AI181" s="114" t="str">
        <f>Language!$C$476</f>
        <v>Name</v>
      </c>
      <c r="AJ181" s="114"/>
      <c r="AK181" s="137"/>
      <c r="AL181" s="138"/>
      <c r="AM181" s="138"/>
      <c r="AN181" s="138"/>
      <c r="AO181" s="139"/>
      <c r="AP181" s="127" t="str">
        <f>Language!$C$474</f>
        <v>nein</v>
      </c>
      <c r="AQ181" s="128"/>
      <c r="AR181" s="81"/>
      <c r="AS181" s="63"/>
      <c r="AT181" s="13"/>
      <c r="AU181" s="15"/>
      <c r="AV181" s="12"/>
      <c r="AW181" s="36"/>
      <c r="AX181" s="36"/>
      <c r="AY181" s="36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</row>
    <row r="182" spans="1:78" s="6" customFormat="1" ht="8.25" customHeight="1" x14ac:dyDescent="0.2">
      <c r="A182" s="87"/>
      <c r="B182" s="64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37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63"/>
      <c r="AT182" s="13"/>
      <c r="AU182" s="15"/>
      <c r="AV182" s="12"/>
      <c r="AW182" s="36"/>
      <c r="AX182" s="36"/>
      <c r="AY182" s="36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</row>
    <row r="183" spans="1:78" s="6" customFormat="1" ht="15" x14ac:dyDescent="0.2">
      <c r="A183" s="87"/>
      <c r="B183" s="110" t="str">
        <f>Language!$C$494</f>
        <v>IMDS ( International Material Data System ) Registrierung</v>
      </c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111"/>
      <c r="Y183" s="111"/>
      <c r="Z183" s="111"/>
      <c r="AA183" s="111"/>
      <c r="AB183" s="111"/>
      <c r="AC183" s="46"/>
      <c r="AD183" s="114" t="str">
        <f>Language!$C$473</f>
        <v>Ja</v>
      </c>
      <c r="AE183" s="134"/>
      <c r="AF183" s="81"/>
      <c r="AG183" s="46"/>
      <c r="AH183" s="46"/>
      <c r="AI183" s="114" t="str">
        <f>Language!$C$477</f>
        <v>Nummer</v>
      </c>
      <c r="AJ183" s="114"/>
      <c r="AK183" s="137"/>
      <c r="AL183" s="138"/>
      <c r="AM183" s="138"/>
      <c r="AN183" s="138"/>
      <c r="AO183" s="139"/>
      <c r="AP183" s="127" t="str">
        <f>Language!$C$474</f>
        <v>nein</v>
      </c>
      <c r="AQ183" s="128"/>
      <c r="AR183" s="81"/>
      <c r="AS183" s="63"/>
      <c r="AT183" s="13"/>
      <c r="AU183" s="15"/>
      <c r="AV183" s="12"/>
      <c r="AW183" s="36"/>
      <c r="AX183" s="36"/>
      <c r="AY183" s="36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</row>
    <row r="184" spans="1:78" s="6" customFormat="1" ht="8.25" customHeight="1" x14ac:dyDescent="0.2">
      <c r="A184" s="87"/>
      <c r="B184" s="64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37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63"/>
      <c r="AT184" s="13"/>
      <c r="AU184" s="15"/>
      <c r="AV184" s="12"/>
      <c r="AW184" s="36"/>
      <c r="AX184" s="36"/>
      <c r="AY184" s="36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</row>
    <row r="185" spans="1:78" s="6" customFormat="1" ht="15" x14ac:dyDescent="0.2">
      <c r="A185" s="87"/>
      <c r="B185" s="135" t="str">
        <f>Language!$C$495</f>
        <v>Ist ein systematisches System zur Messung und Überwachung der Qualitätsperformance eingeführt?</v>
      </c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  <c r="U185" s="136"/>
      <c r="V185" s="136"/>
      <c r="W185" s="136"/>
      <c r="X185" s="136"/>
      <c r="Y185" s="136"/>
      <c r="Z185" s="136"/>
      <c r="AA185" s="136"/>
      <c r="AB185" s="136"/>
      <c r="AC185" s="46"/>
      <c r="AD185" s="114" t="str">
        <f>Language!$C$473</f>
        <v>Ja</v>
      </c>
      <c r="AE185" s="134"/>
      <c r="AF185" s="81"/>
      <c r="AG185" s="46"/>
      <c r="AH185" s="46"/>
      <c r="AI185" s="114" t="str">
        <f>Language!$C$474</f>
        <v>nein</v>
      </c>
      <c r="AJ185" s="114"/>
      <c r="AK185" s="81"/>
      <c r="AL185" s="38"/>
      <c r="AM185" s="38"/>
      <c r="AN185" s="38"/>
      <c r="AO185" s="38"/>
      <c r="AP185" s="38"/>
      <c r="AQ185" s="38"/>
      <c r="AR185" s="38"/>
      <c r="AS185" s="63"/>
      <c r="AT185" s="13"/>
      <c r="AU185" s="15"/>
      <c r="AV185" s="12"/>
      <c r="AW185" s="36"/>
      <c r="AX185" s="36"/>
      <c r="AY185" s="36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</row>
    <row r="186" spans="1:78" s="6" customFormat="1" ht="8.25" customHeight="1" x14ac:dyDescent="0.2">
      <c r="A186" s="87"/>
      <c r="B186" s="64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37"/>
      <c r="AG186" s="46"/>
      <c r="AH186" s="46"/>
      <c r="AI186" s="46"/>
      <c r="AJ186" s="46"/>
      <c r="AK186" s="37"/>
      <c r="AL186" s="46"/>
      <c r="AM186" s="46"/>
      <c r="AN186" s="46"/>
      <c r="AO186" s="46"/>
      <c r="AP186" s="46"/>
      <c r="AQ186" s="46"/>
      <c r="AR186" s="46"/>
      <c r="AS186" s="63"/>
      <c r="AT186" s="13"/>
      <c r="AU186" s="15"/>
      <c r="AV186" s="12"/>
      <c r="AW186" s="36"/>
      <c r="AX186" s="36"/>
      <c r="AY186" s="36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</row>
    <row r="187" spans="1:78" s="6" customFormat="1" ht="15" x14ac:dyDescent="0.2">
      <c r="A187" s="87"/>
      <c r="B187" s="110" t="str">
        <f>Language!$C$496</f>
        <v xml:space="preserve">Bestätigung des KOEPFER Lieferantenhandbuch </v>
      </c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  <c r="X187" s="111"/>
      <c r="Y187" s="111"/>
      <c r="Z187" s="111"/>
      <c r="AA187" s="111"/>
      <c r="AB187" s="111"/>
      <c r="AC187" s="46"/>
      <c r="AD187" s="114" t="str">
        <f>Language!$C$473</f>
        <v>Ja</v>
      </c>
      <c r="AE187" s="134"/>
      <c r="AF187" s="81"/>
      <c r="AG187" s="46"/>
      <c r="AH187" s="46"/>
      <c r="AI187" s="114" t="str">
        <f>Language!$C$474</f>
        <v>nein</v>
      </c>
      <c r="AJ187" s="114"/>
      <c r="AK187" s="81"/>
      <c r="AL187" s="38"/>
      <c r="AM187" s="38"/>
      <c r="AN187" s="38"/>
      <c r="AO187" s="38"/>
      <c r="AP187" s="38"/>
      <c r="AQ187" s="38"/>
      <c r="AR187" s="38"/>
      <c r="AS187" s="63"/>
      <c r="AT187" s="13"/>
      <c r="AU187" s="15"/>
      <c r="AV187" s="12"/>
      <c r="AW187" s="36"/>
      <c r="AX187" s="36"/>
      <c r="AY187" s="36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</row>
    <row r="188" spans="1:78" s="6" customFormat="1" ht="8.25" customHeight="1" x14ac:dyDescent="0.2">
      <c r="A188" s="87"/>
      <c r="B188" s="64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37"/>
      <c r="AG188" s="46"/>
      <c r="AH188" s="46"/>
      <c r="AI188" s="46"/>
      <c r="AJ188" s="46"/>
      <c r="AK188" s="37"/>
      <c r="AL188" s="46"/>
      <c r="AM188" s="46"/>
      <c r="AN188" s="46"/>
      <c r="AO188" s="46"/>
      <c r="AP188" s="46"/>
      <c r="AQ188" s="46"/>
      <c r="AR188" s="46"/>
      <c r="AS188" s="63"/>
      <c r="AT188" s="13"/>
      <c r="AU188" s="15"/>
      <c r="AV188" s="12"/>
      <c r="AW188" s="36"/>
      <c r="AX188" s="36"/>
      <c r="AY188" s="36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</row>
    <row r="189" spans="1:78" s="6" customFormat="1" ht="15" x14ac:dyDescent="0.2">
      <c r="A189" s="87"/>
      <c r="B189" s="110" t="str">
        <f>Language!$C$497</f>
        <v>Bestätigung des KOEPFER Verhaltenscodex für Lieferanten</v>
      </c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  <c r="Y189" s="111"/>
      <c r="Z189" s="111"/>
      <c r="AA189" s="111"/>
      <c r="AB189" s="111"/>
      <c r="AC189" s="46"/>
      <c r="AD189" s="114" t="str">
        <f>Language!$C$473</f>
        <v>Ja</v>
      </c>
      <c r="AE189" s="134"/>
      <c r="AF189" s="81"/>
      <c r="AG189" s="46"/>
      <c r="AH189" s="46"/>
      <c r="AI189" s="114" t="str">
        <f>Language!$C$474</f>
        <v>nein</v>
      </c>
      <c r="AJ189" s="114"/>
      <c r="AK189" s="81"/>
      <c r="AL189" s="38"/>
      <c r="AM189" s="38"/>
      <c r="AN189" s="38"/>
      <c r="AO189" s="38"/>
      <c r="AP189" s="38"/>
      <c r="AQ189" s="38"/>
      <c r="AR189" s="38"/>
      <c r="AS189" s="63"/>
      <c r="AT189" s="13"/>
      <c r="AU189" s="15"/>
      <c r="AV189" s="12"/>
      <c r="AW189" s="36"/>
      <c r="AX189" s="36"/>
      <c r="AY189" s="36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</row>
    <row r="190" spans="1:78" s="6" customFormat="1" ht="8.25" customHeight="1" x14ac:dyDescent="0.2">
      <c r="A190" s="87"/>
      <c r="B190" s="64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37"/>
      <c r="AG190" s="46"/>
      <c r="AH190" s="46"/>
      <c r="AI190" s="46"/>
      <c r="AJ190" s="46"/>
      <c r="AK190" s="37"/>
      <c r="AL190" s="46"/>
      <c r="AM190" s="46"/>
      <c r="AN190" s="46"/>
      <c r="AO190" s="46"/>
      <c r="AP190" s="46"/>
      <c r="AQ190" s="46"/>
      <c r="AR190" s="46"/>
      <c r="AS190" s="63"/>
      <c r="AT190" s="13"/>
      <c r="AU190" s="15"/>
      <c r="AV190" s="12"/>
      <c r="AW190" s="36"/>
      <c r="AX190" s="36"/>
      <c r="AY190" s="36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</row>
    <row r="191" spans="1:78" s="6" customFormat="1" ht="15" x14ac:dyDescent="0.2">
      <c r="A191" s="87"/>
      <c r="B191" s="110" t="str">
        <f>Language!$C$498</f>
        <v xml:space="preserve">Bestätigung der KOEPFER CO2-Richtlinie </v>
      </c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111"/>
      <c r="W191" s="111"/>
      <c r="X191" s="111"/>
      <c r="Y191" s="111"/>
      <c r="Z191" s="111"/>
      <c r="AA191" s="111"/>
      <c r="AB191" s="111"/>
      <c r="AC191" s="46"/>
      <c r="AD191" s="114" t="str">
        <f>Language!$C$473</f>
        <v>Ja</v>
      </c>
      <c r="AE191" s="134"/>
      <c r="AF191" s="81"/>
      <c r="AG191" s="46"/>
      <c r="AH191" s="46"/>
      <c r="AI191" s="114" t="str">
        <f>Language!$C$474</f>
        <v>nein</v>
      </c>
      <c r="AJ191" s="114"/>
      <c r="AK191" s="81"/>
      <c r="AL191" s="38"/>
      <c r="AM191" s="38"/>
      <c r="AN191" s="38"/>
      <c r="AO191" s="38"/>
      <c r="AP191" s="38"/>
      <c r="AQ191" s="38"/>
      <c r="AR191" s="38"/>
      <c r="AS191" s="63"/>
      <c r="AT191" s="13"/>
      <c r="AU191" s="15"/>
      <c r="AV191" s="12"/>
      <c r="AW191" s="36"/>
      <c r="AX191" s="36"/>
      <c r="AY191" s="36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</row>
    <row r="192" spans="1:78" s="6" customFormat="1" ht="8.25" customHeight="1" x14ac:dyDescent="0.2">
      <c r="A192" s="87"/>
      <c r="B192" s="64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37"/>
      <c r="AG192" s="46"/>
      <c r="AH192" s="46"/>
      <c r="AI192" s="46"/>
      <c r="AJ192" s="46"/>
      <c r="AK192" s="37"/>
      <c r="AL192" s="46"/>
      <c r="AM192" s="46"/>
      <c r="AN192" s="46"/>
      <c r="AO192" s="46"/>
      <c r="AP192" s="46"/>
      <c r="AQ192" s="46"/>
      <c r="AR192" s="46"/>
      <c r="AS192" s="63"/>
      <c r="AT192" s="13"/>
      <c r="AU192" s="15"/>
      <c r="AV192" s="12"/>
      <c r="AW192" s="36"/>
      <c r="AX192" s="36"/>
      <c r="AY192" s="36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</row>
    <row r="193" spans="1:78" s="6" customFormat="1" ht="15" x14ac:dyDescent="0.2">
      <c r="A193" s="87"/>
      <c r="B193" s="110" t="str">
        <f>Language!$C$499</f>
        <v>Bestätigung der KOEPFER Richtlinie zur Informationssicherheit</v>
      </c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111"/>
      <c r="Y193" s="111"/>
      <c r="Z193" s="111"/>
      <c r="AA193" s="111"/>
      <c r="AB193" s="111"/>
      <c r="AC193" s="46"/>
      <c r="AD193" s="114" t="str">
        <f>Language!$C$473</f>
        <v>Ja</v>
      </c>
      <c r="AE193" s="134"/>
      <c r="AF193" s="81"/>
      <c r="AG193" s="46"/>
      <c r="AH193" s="46"/>
      <c r="AI193" s="114" t="str">
        <f>Language!$C$474</f>
        <v>nein</v>
      </c>
      <c r="AJ193" s="114"/>
      <c r="AK193" s="81"/>
      <c r="AL193" s="38"/>
      <c r="AM193" s="38"/>
      <c r="AN193" s="38"/>
      <c r="AO193" s="38"/>
      <c r="AP193" s="38"/>
      <c r="AQ193" s="38"/>
      <c r="AR193" s="38"/>
      <c r="AS193" s="63"/>
      <c r="AT193" s="13"/>
      <c r="AU193" s="15"/>
      <c r="AV193" s="12"/>
      <c r="AW193" s="36"/>
      <c r="AX193" s="36"/>
      <c r="AY193" s="36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</row>
    <row r="194" spans="1:78" s="6" customFormat="1" ht="8.25" customHeight="1" thickBot="1" x14ac:dyDescent="0.25">
      <c r="A194" s="87"/>
      <c r="B194" s="64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63"/>
      <c r="AT194" s="13"/>
      <c r="AU194" s="15"/>
      <c r="AV194" s="12"/>
      <c r="AW194" s="36"/>
      <c r="AX194" s="36"/>
      <c r="AY194" s="36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</row>
    <row r="195" spans="1:78" s="45" customFormat="1" ht="17.25" customHeight="1" x14ac:dyDescent="0.25">
      <c r="A195" s="87"/>
      <c r="B195" s="115" t="str">
        <f>Language!$C$500</f>
        <v xml:space="preserve">7. Umwelt </v>
      </c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7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</row>
    <row r="196" spans="1:78" s="6" customFormat="1" ht="8.25" customHeight="1" x14ac:dyDescent="0.2">
      <c r="A196" s="87"/>
      <c r="B196" s="64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63"/>
      <c r="AT196" s="13"/>
      <c r="AU196" s="15"/>
      <c r="AV196" s="12"/>
      <c r="AW196" s="36"/>
      <c r="AX196" s="36"/>
      <c r="AY196" s="36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</row>
    <row r="197" spans="1:78" s="6" customFormat="1" ht="15" x14ac:dyDescent="0.2">
      <c r="A197" s="87"/>
      <c r="B197" s="110" t="str">
        <f>Language!$C$501</f>
        <v>Werden die RoHS-Vorgaben ( Restriction of Hazardous Substances ) eingehalten</v>
      </c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  <c r="X197" s="111"/>
      <c r="Y197" s="111"/>
      <c r="Z197" s="111"/>
      <c r="AA197" s="111"/>
      <c r="AB197" s="111"/>
      <c r="AC197" s="46"/>
      <c r="AD197" s="114" t="str">
        <f>Language!$C$473</f>
        <v>Ja</v>
      </c>
      <c r="AE197" s="134"/>
      <c r="AF197" s="81"/>
      <c r="AG197" s="46"/>
      <c r="AH197" s="46"/>
      <c r="AI197" s="114" t="str">
        <f>Language!$C$474</f>
        <v>nein</v>
      </c>
      <c r="AJ197" s="114"/>
      <c r="AK197" s="81"/>
      <c r="AL197" s="38"/>
      <c r="AM197" s="38"/>
      <c r="AN197" s="38"/>
      <c r="AO197" s="38"/>
      <c r="AP197" s="38"/>
      <c r="AQ197" s="38"/>
      <c r="AR197" s="38"/>
      <c r="AS197" s="63"/>
      <c r="AT197" s="13"/>
      <c r="AU197" s="15"/>
      <c r="AV197" s="12"/>
      <c r="AW197" s="36"/>
      <c r="AX197" s="36"/>
      <c r="AY197" s="36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</row>
    <row r="198" spans="1:78" s="6" customFormat="1" ht="8.25" customHeight="1" x14ac:dyDescent="0.2">
      <c r="A198" s="87"/>
      <c r="B198" s="64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37"/>
      <c r="AG198" s="46"/>
      <c r="AH198" s="46"/>
      <c r="AI198" s="46"/>
      <c r="AJ198" s="46"/>
      <c r="AK198" s="37"/>
      <c r="AL198" s="46"/>
      <c r="AM198" s="46"/>
      <c r="AN198" s="46"/>
      <c r="AO198" s="46"/>
      <c r="AP198" s="46"/>
      <c r="AQ198" s="46"/>
      <c r="AR198" s="46"/>
      <c r="AS198" s="63"/>
      <c r="AT198" s="13"/>
      <c r="AU198" s="15"/>
      <c r="AV198" s="12"/>
      <c r="AW198" s="36"/>
      <c r="AX198" s="36"/>
      <c r="AY198" s="36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</row>
    <row r="199" spans="1:78" s="6" customFormat="1" ht="15" x14ac:dyDescent="0.2">
      <c r="A199" s="87"/>
      <c r="B199" s="110" t="str">
        <f>Language!$C$502</f>
        <v>Werden die REACH - Vorgaben beachtet</v>
      </c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  <c r="AA199" s="111"/>
      <c r="AB199" s="111"/>
      <c r="AC199" s="46"/>
      <c r="AD199" s="114" t="str">
        <f>Language!$C$473</f>
        <v>Ja</v>
      </c>
      <c r="AE199" s="134"/>
      <c r="AF199" s="81"/>
      <c r="AG199" s="46"/>
      <c r="AH199" s="46"/>
      <c r="AI199" s="114" t="str">
        <f>Language!$C$474</f>
        <v>nein</v>
      </c>
      <c r="AJ199" s="114"/>
      <c r="AK199" s="81"/>
      <c r="AL199" s="38"/>
      <c r="AM199" s="38"/>
      <c r="AN199" s="38"/>
      <c r="AO199" s="38"/>
      <c r="AP199" s="38"/>
      <c r="AQ199" s="38"/>
      <c r="AR199" s="38"/>
      <c r="AS199" s="63"/>
      <c r="AT199" s="13"/>
      <c r="AU199" s="15"/>
      <c r="AV199" s="12"/>
      <c r="AW199" s="36"/>
      <c r="AX199" s="36"/>
      <c r="AY199" s="36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</row>
    <row r="200" spans="1:78" s="6" customFormat="1" ht="8.25" customHeight="1" x14ac:dyDescent="0.2">
      <c r="A200" s="87"/>
      <c r="B200" s="64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37"/>
      <c r="AG200" s="46"/>
      <c r="AH200" s="46"/>
      <c r="AI200" s="46"/>
      <c r="AJ200" s="46"/>
      <c r="AK200" s="37"/>
      <c r="AL200" s="46"/>
      <c r="AM200" s="46"/>
      <c r="AN200" s="46"/>
      <c r="AO200" s="46"/>
      <c r="AP200" s="46"/>
      <c r="AQ200" s="46"/>
      <c r="AR200" s="46"/>
      <c r="AS200" s="63"/>
      <c r="AT200" s="13"/>
      <c r="AU200" s="15"/>
      <c r="AV200" s="12"/>
      <c r="AW200" s="36"/>
      <c r="AX200" s="36"/>
      <c r="AY200" s="36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</row>
    <row r="201" spans="1:78" s="6" customFormat="1" ht="15" x14ac:dyDescent="0.2">
      <c r="A201" s="87"/>
      <c r="B201" s="140" t="str">
        <f>Language!$C$503</f>
        <v xml:space="preserve">Können Sie die Teilnahme an der Initiative zur Vermeidung von Konflikt-Mineralien bestätigen? </v>
      </c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  <c r="Y201" s="114"/>
      <c r="Z201" s="114"/>
      <c r="AA201" s="114"/>
      <c r="AB201" s="114"/>
      <c r="AC201" s="46"/>
      <c r="AD201" s="114" t="str">
        <f>Language!$C$473</f>
        <v>Ja</v>
      </c>
      <c r="AE201" s="134"/>
      <c r="AF201" s="81"/>
      <c r="AG201" s="46"/>
      <c r="AH201" s="46"/>
      <c r="AI201" s="114" t="str">
        <f>Language!$C$474</f>
        <v>nein</v>
      </c>
      <c r="AJ201" s="134"/>
      <c r="AK201" s="81"/>
      <c r="AL201" s="38"/>
      <c r="AM201" s="38"/>
      <c r="AN201" s="38"/>
      <c r="AO201" s="38"/>
      <c r="AP201" s="38"/>
      <c r="AQ201" s="38"/>
      <c r="AR201" s="38"/>
      <c r="AS201" s="63"/>
      <c r="AT201" s="13"/>
      <c r="AU201" s="15"/>
      <c r="AV201" s="12"/>
      <c r="AW201" s="36"/>
      <c r="AX201" s="36"/>
      <c r="AY201" s="36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</row>
    <row r="202" spans="1:78" s="6" customFormat="1" ht="11.25" customHeight="1" x14ac:dyDescent="0.2">
      <c r="A202" s="87"/>
      <c r="B202" s="141" t="str">
        <f>Language!$C$504</f>
        <v>(http://www.responsiblemineralsinitiative.org/) /</v>
      </c>
      <c r="C202" s="142"/>
      <c r="D202" s="142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  <c r="AA202" s="142"/>
      <c r="AB202" s="142"/>
      <c r="AC202" s="46"/>
      <c r="AD202" s="46"/>
      <c r="AE202" s="46"/>
      <c r="AF202" s="37"/>
      <c r="AG202" s="46"/>
      <c r="AH202" s="46"/>
      <c r="AI202" s="46"/>
      <c r="AJ202" s="46"/>
      <c r="AK202" s="37"/>
      <c r="AL202" s="46"/>
      <c r="AM202" s="46"/>
      <c r="AN202" s="46"/>
      <c r="AO202" s="46"/>
      <c r="AP202" s="46"/>
      <c r="AQ202" s="46"/>
      <c r="AR202" s="46"/>
      <c r="AS202" s="63"/>
      <c r="AT202" s="13"/>
      <c r="AU202" s="15"/>
      <c r="AV202" s="12"/>
      <c r="AW202" s="36"/>
      <c r="AX202" s="36"/>
      <c r="AY202" s="36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</row>
    <row r="203" spans="1:78" s="6" customFormat="1" ht="8.25" customHeight="1" x14ac:dyDescent="0.2">
      <c r="A203" s="87"/>
      <c r="B203" s="64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37"/>
      <c r="AG203" s="46"/>
      <c r="AH203" s="46"/>
      <c r="AI203" s="46"/>
      <c r="AJ203" s="46"/>
      <c r="AK203" s="37"/>
      <c r="AL203" s="46"/>
      <c r="AM203" s="46"/>
      <c r="AN203" s="46"/>
      <c r="AO203" s="46"/>
      <c r="AP203" s="46"/>
      <c r="AQ203" s="46"/>
      <c r="AR203" s="46"/>
      <c r="AS203" s="63"/>
      <c r="AT203" s="13"/>
      <c r="AU203" s="15"/>
      <c r="AV203" s="12"/>
      <c r="AW203" s="36"/>
      <c r="AX203" s="36"/>
      <c r="AY203" s="36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</row>
    <row r="204" spans="1:78" s="6" customFormat="1" ht="15" x14ac:dyDescent="0.2">
      <c r="A204" s="87"/>
      <c r="B204" s="110" t="str">
        <f>Language!$C$505</f>
        <v xml:space="preserve">Die Unternehmenspolitik berücksichtigt den Umweltschutz </v>
      </c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11"/>
      <c r="U204" s="111"/>
      <c r="V204" s="111"/>
      <c r="W204" s="111"/>
      <c r="X204" s="111"/>
      <c r="Y204" s="111"/>
      <c r="Z204" s="111"/>
      <c r="AA204" s="111"/>
      <c r="AB204" s="111"/>
      <c r="AC204" s="46"/>
      <c r="AD204" s="114" t="str">
        <f>Language!$C$473</f>
        <v>Ja</v>
      </c>
      <c r="AE204" s="134"/>
      <c r="AF204" s="81"/>
      <c r="AG204" s="46"/>
      <c r="AH204" s="46"/>
      <c r="AI204" s="114" t="str">
        <f>Language!$C$474</f>
        <v>nein</v>
      </c>
      <c r="AJ204" s="114"/>
      <c r="AK204" s="81"/>
      <c r="AL204" s="38"/>
      <c r="AM204" s="38"/>
      <c r="AN204" s="38"/>
      <c r="AO204" s="38"/>
      <c r="AP204" s="38"/>
      <c r="AQ204" s="38"/>
      <c r="AR204" s="38"/>
      <c r="AS204" s="63"/>
      <c r="AT204" s="13"/>
      <c r="AU204" s="15"/>
      <c r="AV204" s="12"/>
      <c r="AW204" s="36"/>
      <c r="AX204" s="36"/>
      <c r="AY204" s="36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</row>
    <row r="205" spans="1:78" s="6" customFormat="1" ht="8.25" customHeight="1" thickBot="1" x14ac:dyDescent="0.25">
      <c r="A205" s="87"/>
      <c r="B205" s="64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63"/>
      <c r="AT205" s="13"/>
      <c r="AU205" s="15"/>
      <c r="AV205" s="12"/>
      <c r="AW205" s="36"/>
      <c r="AX205" s="36"/>
      <c r="AY205" s="36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</row>
    <row r="206" spans="1:78" s="45" customFormat="1" ht="17.25" customHeight="1" x14ac:dyDescent="0.25">
      <c r="A206" s="87"/>
      <c r="B206" s="115" t="str">
        <f>Language!$C$506</f>
        <v>8. Technische Kommunikation</v>
      </c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7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</row>
    <row r="207" spans="1:78" s="6" customFormat="1" ht="8.25" customHeight="1" x14ac:dyDescent="0.2">
      <c r="A207" s="87"/>
      <c r="B207" s="64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63"/>
      <c r="AT207" s="13"/>
      <c r="AU207" s="15"/>
      <c r="AV207" s="12"/>
      <c r="AW207" s="36"/>
      <c r="AX207" s="36"/>
      <c r="AY207" s="36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</row>
    <row r="208" spans="1:78" s="6" customFormat="1" ht="15" x14ac:dyDescent="0.2">
      <c r="A208" s="87"/>
      <c r="B208" s="110" t="str">
        <f>Language!$C$507</f>
        <v>CAD System</v>
      </c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111"/>
      <c r="U208" s="111"/>
      <c r="V208" s="111"/>
      <c r="W208" s="111"/>
      <c r="X208" s="111"/>
      <c r="Y208" s="111"/>
      <c r="Z208" s="111"/>
      <c r="AA208" s="111"/>
      <c r="AB208" s="111"/>
      <c r="AC208" s="46"/>
      <c r="AD208" s="114" t="str">
        <f>Language!$C$473</f>
        <v>Ja</v>
      </c>
      <c r="AE208" s="134"/>
      <c r="AF208" s="81"/>
      <c r="AG208" s="46"/>
      <c r="AH208" s="46"/>
      <c r="AI208" s="114" t="str">
        <f>Language!$C$508</f>
        <v xml:space="preserve">Version </v>
      </c>
      <c r="AJ208" s="114"/>
      <c r="AK208" s="107"/>
      <c r="AL208" s="108"/>
      <c r="AM208" s="108"/>
      <c r="AN208" s="108"/>
      <c r="AO208" s="109"/>
      <c r="AP208" s="127" t="str">
        <f>Language!$C$474</f>
        <v>nein</v>
      </c>
      <c r="AQ208" s="128"/>
      <c r="AR208" s="86"/>
      <c r="AS208" s="63"/>
      <c r="AT208" s="13"/>
      <c r="AU208" s="15"/>
      <c r="AV208" s="12"/>
      <c r="AW208" s="36"/>
      <c r="AX208" s="36"/>
      <c r="AY208" s="36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</row>
    <row r="209" spans="1:78" s="6" customFormat="1" ht="8.25" customHeight="1" x14ac:dyDescent="0.2">
      <c r="A209" s="87"/>
      <c r="B209" s="64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37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63"/>
      <c r="AT209" s="13"/>
      <c r="AU209" s="15"/>
      <c r="AV209" s="12"/>
      <c r="AW209" s="36"/>
      <c r="AX209" s="36"/>
      <c r="AY209" s="36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</row>
    <row r="210" spans="1:78" s="6" customFormat="1" ht="15" x14ac:dyDescent="0.2">
      <c r="A210" s="87"/>
      <c r="B210" s="110" t="str">
        <f>Language!$C$509</f>
        <v>CAM System</v>
      </c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111"/>
      <c r="U210" s="111"/>
      <c r="V210" s="111"/>
      <c r="W210" s="111"/>
      <c r="X210" s="111"/>
      <c r="Y210" s="111"/>
      <c r="Z210" s="111"/>
      <c r="AA210" s="111"/>
      <c r="AB210" s="111"/>
      <c r="AC210" s="46"/>
      <c r="AD210" s="114" t="str">
        <f>Language!$C$473</f>
        <v>Ja</v>
      </c>
      <c r="AE210" s="134"/>
      <c r="AF210" s="81"/>
      <c r="AG210" s="46"/>
      <c r="AH210" s="46"/>
      <c r="AI210" s="114" t="str">
        <f>Language!$C$508</f>
        <v xml:space="preserve">Version </v>
      </c>
      <c r="AJ210" s="114"/>
      <c r="AK210" s="107"/>
      <c r="AL210" s="108"/>
      <c r="AM210" s="108"/>
      <c r="AN210" s="108"/>
      <c r="AO210" s="109"/>
      <c r="AP210" s="127" t="str">
        <f>Language!$C$474</f>
        <v>nein</v>
      </c>
      <c r="AQ210" s="128"/>
      <c r="AR210" s="86"/>
      <c r="AS210" s="63"/>
      <c r="AT210" s="13"/>
      <c r="AU210" s="15"/>
      <c r="AV210" s="12"/>
      <c r="AW210" s="36"/>
      <c r="AX210" s="36"/>
      <c r="AY210" s="36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</row>
    <row r="211" spans="1:78" s="6" customFormat="1" ht="8.25" customHeight="1" x14ac:dyDescent="0.2">
      <c r="A211" s="87"/>
      <c r="B211" s="64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37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63"/>
      <c r="AT211" s="13"/>
      <c r="AU211" s="15"/>
      <c r="AV211" s="12"/>
      <c r="AW211" s="36"/>
      <c r="AX211" s="36"/>
      <c r="AY211" s="36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</row>
    <row r="212" spans="1:78" s="6" customFormat="1" ht="15" x14ac:dyDescent="0.2">
      <c r="A212" s="87"/>
      <c r="B212" s="110" t="str">
        <f>Language!$C$511</f>
        <v xml:space="preserve">Electronic Data Interchange ( EDI ) </v>
      </c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111"/>
      <c r="U212" s="111"/>
      <c r="V212" s="111"/>
      <c r="W212" s="111"/>
      <c r="X212" s="111"/>
      <c r="Y212" s="111"/>
      <c r="Z212" s="111"/>
      <c r="AA212" s="111"/>
      <c r="AB212" s="111"/>
      <c r="AC212" s="46"/>
      <c r="AD212" s="114" t="str">
        <f>Language!$C$473</f>
        <v>Ja</v>
      </c>
      <c r="AE212" s="134"/>
      <c r="AF212" s="81"/>
      <c r="AG212" s="46"/>
      <c r="AH212" s="46"/>
      <c r="AI212" s="114" t="str">
        <f>Language!$C$474</f>
        <v>nein</v>
      </c>
      <c r="AJ212" s="114"/>
      <c r="AK212" s="81"/>
      <c r="AL212" s="38"/>
      <c r="AM212" s="38"/>
      <c r="AN212" s="38"/>
      <c r="AO212" s="38"/>
      <c r="AP212" s="38"/>
      <c r="AQ212" s="38"/>
      <c r="AR212" s="38"/>
      <c r="AS212" s="63"/>
      <c r="AT212" s="13"/>
      <c r="AU212" s="15"/>
      <c r="AV212" s="12"/>
      <c r="AW212" s="36"/>
      <c r="AX212" s="36"/>
      <c r="AY212" s="36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</row>
    <row r="213" spans="1:78" s="6" customFormat="1" ht="8.25" customHeight="1" x14ac:dyDescent="0.2">
      <c r="A213" s="87"/>
      <c r="B213" s="64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37"/>
      <c r="AG213" s="46"/>
      <c r="AH213" s="46"/>
      <c r="AI213" s="46"/>
      <c r="AJ213" s="46"/>
      <c r="AK213" s="37"/>
      <c r="AL213" s="46"/>
      <c r="AM213" s="46"/>
      <c r="AN213" s="46"/>
      <c r="AO213" s="46"/>
      <c r="AP213" s="46"/>
      <c r="AQ213" s="46"/>
      <c r="AR213" s="46"/>
      <c r="AS213" s="63"/>
      <c r="AT213" s="13"/>
      <c r="AU213" s="15"/>
      <c r="AV213" s="12"/>
      <c r="AW213" s="36"/>
      <c r="AX213" s="36"/>
      <c r="AY213" s="36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</row>
    <row r="214" spans="1:78" s="6" customFormat="1" ht="15" x14ac:dyDescent="0.2">
      <c r="A214" s="87"/>
      <c r="B214" s="110" t="str">
        <f>Language!$C$512</f>
        <v>Gutschriftsverfahren möglich</v>
      </c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11"/>
      <c r="V214" s="111"/>
      <c r="W214" s="111"/>
      <c r="X214" s="111"/>
      <c r="Y214" s="111"/>
      <c r="Z214" s="111"/>
      <c r="AA214" s="111"/>
      <c r="AB214" s="111"/>
      <c r="AC214" s="46"/>
      <c r="AD214" s="114" t="str">
        <f>Language!$C$473</f>
        <v>Ja</v>
      </c>
      <c r="AE214" s="134"/>
      <c r="AF214" s="81"/>
      <c r="AG214" s="46"/>
      <c r="AH214" s="46"/>
      <c r="AI214" s="114" t="str">
        <f>Language!$C$474</f>
        <v>nein</v>
      </c>
      <c r="AJ214" s="114"/>
      <c r="AK214" s="81"/>
      <c r="AL214" s="38"/>
      <c r="AM214" s="38"/>
      <c r="AN214" s="38"/>
      <c r="AO214" s="38"/>
      <c r="AP214" s="38"/>
      <c r="AQ214" s="38"/>
      <c r="AR214" s="38"/>
      <c r="AS214" s="63"/>
      <c r="AT214" s="13"/>
      <c r="AU214" s="15"/>
      <c r="AV214" s="12"/>
      <c r="AW214" s="36"/>
      <c r="AX214" s="36"/>
      <c r="AY214" s="36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</row>
    <row r="215" spans="1:78" s="6" customFormat="1" ht="8.25" customHeight="1" thickBot="1" x14ac:dyDescent="0.25">
      <c r="A215" s="87"/>
      <c r="B215" s="64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63"/>
      <c r="AT215" s="13"/>
      <c r="AU215" s="15"/>
      <c r="AV215" s="12"/>
      <c r="AW215" s="36"/>
      <c r="AX215" s="36"/>
      <c r="AY215" s="36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</row>
    <row r="216" spans="1:78" s="45" customFormat="1" ht="17.25" customHeight="1" x14ac:dyDescent="0.25">
      <c r="A216" s="87"/>
      <c r="B216" s="115" t="str">
        <f>Language!$C$513</f>
        <v>9. Logistik-Service</v>
      </c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7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</row>
    <row r="217" spans="1:78" s="6" customFormat="1" ht="8.25" customHeight="1" x14ac:dyDescent="0.2">
      <c r="A217" s="87"/>
      <c r="B217" s="64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63"/>
      <c r="AT217" s="13"/>
      <c r="AU217" s="15"/>
      <c r="AV217" s="12"/>
      <c r="AW217" s="36"/>
      <c r="AX217" s="36"/>
      <c r="AY217" s="36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</row>
    <row r="218" spans="1:78" s="6" customFormat="1" ht="15" x14ac:dyDescent="0.2">
      <c r="A218" s="87"/>
      <c r="B218" s="110" t="str">
        <f>Language!$C$514</f>
        <v>Just in Time (JIT)</v>
      </c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11"/>
      <c r="U218" s="111"/>
      <c r="V218" s="111"/>
      <c r="W218" s="111"/>
      <c r="X218" s="111"/>
      <c r="Y218" s="111"/>
      <c r="Z218" s="111"/>
      <c r="AA218" s="111"/>
      <c r="AB218" s="111"/>
      <c r="AC218" s="46"/>
      <c r="AD218" s="114" t="str">
        <f>Language!$C$473</f>
        <v>Ja</v>
      </c>
      <c r="AE218" s="134"/>
      <c r="AF218" s="81"/>
      <c r="AG218" s="46"/>
      <c r="AH218" s="46"/>
      <c r="AI218" s="114" t="str">
        <f>Language!$C$474</f>
        <v>nein</v>
      </c>
      <c r="AJ218" s="114"/>
      <c r="AK218" s="81"/>
      <c r="AL218" s="38"/>
      <c r="AM218" s="38"/>
      <c r="AN218" s="38"/>
      <c r="AO218" s="38"/>
      <c r="AP218" s="38"/>
      <c r="AQ218" s="38"/>
      <c r="AR218" s="38"/>
      <c r="AS218" s="63"/>
      <c r="AT218" s="13"/>
      <c r="AU218" s="15"/>
      <c r="AV218" s="12"/>
      <c r="AW218" s="36"/>
      <c r="AX218" s="36"/>
      <c r="AY218" s="36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</row>
    <row r="219" spans="1:78" s="6" customFormat="1" ht="8.25" customHeight="1" x14ac:dyDescent="0.2">
      <c r="A219" s="87"/>
      <c r="B219" s="64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37"/>
      <c r="AG219" s="46"/>
      <c r="AH219" s="46"/>
      <c r="AI219" s="46"/>
      <c r="AJ219" s="46"/>
      <c r="AK219" s="37"/>
      <c r="AL219" s="46"/>
      <c r="AM219" s="46"/>
      <c r="AN219" s="46"/>
      <c r="AO219" s="46"/>
      <c r="AP219" s="46"/>
      <c r="AQ219" s="46"/>
      <c r="AR219" s="46"/>
      <c r="AS219" s="63"/>
      <c r="AT219" s="13"/>
      <c r="AU219" s="15"/>
      <c r="AV219" s="12"/>
      <c r="AW219" s="36"/>
      <c r="AX219" s="36"/>
      <c r="AY219" s="36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</row>
    <row r="220" spans="1:78" s="6" customFormat="1" ht="15" x14ac:dyDescent="0.2">
      <c r="A220" s="87"/>
      <c r="B220" s="110" t="str">
        <f>Language!$C$515</f>
        <v>Beachtung FiFo-Prinzip</v>
      </c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11"/>
      <c r="U220" s="111"/>
      <c r="V220" s="111"/>
      <c r="W220" s="111"/>
      <c r="X220" s="111"/>
      <c r="Y220" s="111"/>
      <c r="Z220" s="111"/>
      <c r="AA220" s="111"/>
      <c r="AB220" s="111"/>
      <c r="AC220" s="46"/>
      <c r="AD220" s="114" t="str">
        <f>Language!$C$473</f>
        <v>Ja</v>
      </c>
      <c r="AE220" s="134"/>
      <c r="AF220" s="81"/>
      <c r="AG220" s="46"/>
      <c r="AH220" s="46"/>
      <c r="AI220" s="114" t="str">
        <f>Language!$C$474</f>
        <v>nein</v>
      </c>
      <c r="AJ220" s="114"/>
      <c r="AK220" s="81"/>
      <c r="AL220" s="38"/>
      <c r="AM220" s="38"/>
      <c r="AN220" s="38"/>
      <c r="AO220" s="38"/>
      <c r="AP220" s="38"/>
      <c r="AQ220" s="38"/>
      <c r="AR220" s="38"/>
      <c r="AS220" s="63"/>
      <c r="AT220" s="13"/>
      <c r="AU220" s="15"/>
      <c r="AV220" s="12"/>
      <c r="AW220" s="36"/>
      <c r="AX220" s="36"/>
      <c r="AY220" s="36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</row>
    <row r="221" spans="1:78" s="6" customFormat="1" ht="8.25" customHeight="1" x14ac:dyDescent="0.2">
      <c r="A221" s="87"/>
      <c r="B221" s="64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37"/>
      <c r="AG221" s="46"/>
      <c r="AH221" s="46"/>
      <c r="AI221" s="46"/>
      <c r="AJ221" s="46"/>
      <c r="AK221" s="37"/>
      <c r="AL221" s="46"/>
      <c r="AM221" s="46"/>
      <c r="AN221" s="46"/>
      <c r="AO221" s="46"/>
      <c r="AP221" s="46"/>
      <c r="AQ221" s="46"/>
      <c r="AR221" s="46"/>
      <c r="AS221" s="63"/>
      <c r="AT221" s="13"/>
      <c r="AU221" s="15"/>
      <c r="AV221" s="12"/>
      <c r="AW221" s="36"/>
      <c r="AX221" s="36"/>
      <c r="AY221" s="36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</row>
    <row r="222" spans="1:78" s="6" customFormat="1" ht="15" x14ac:dyDescent="0.2">
      <c r="A222" s="87"/>
      <c r="B222" s="110" t="str">
        <f>Language!$C$516</f>
        <v xml:space="preserve">Gewährleistung Rückverfolgbarkeit </v>
      </c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  <c r="V222" s="111"/>
      <c r="W222" s="111"/>
      <c r="X222" s="111"/>
      <c r="Y222" s="111"/>
      <c r="Z222" s="111"/>
      <c r="AA222" s="111"/>
      <c r="AB222" s="111"/>
      <c r="AC222" s="46"/>
      <c r="AD222" s="114" t="str">
        <f>Language!$C$473</f>
        <v>Ja</v>
      </c>
      <c r="AE222" s="134"/>
      <c r="AF222" s="81"/>
      <c r="AG222" s="46"/>
      <c r="AH222" s="46"/>
      <c r="AI222" s="114" t="str">
        <f>Language!$C$474</f>
        <v>nein</v>
      </c>
      <c r="AJ222" s="114"/>
      <c r="AK222" s="81"/>
      <c r="AL222" s="38"/>
      <c r="AM222" s="38"/>
      <c r="AN222" s="38"/>
      <c r="AO222" s="38"/>
      <c r="AP222" s="38"/>
      <c r="AQ222" s="38"/>
      <c r="AR222" s="38"/>
      <c r="AS222" s="63"/>
      <c r="AT222" s="13"/>
      <c r="AU222" s="15"/>
      <c r="AV222" s="12"/>
      <c r="AW222" s="36"/>
      <c r="AX222" s="36"/>
      <c r="AY222" s="36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</row>
    <row r="223" spans="1:78" s="6" customFormat="1" ht="8.25" customHeight="1" x14ac:dyDescent="0.2">
      <c r="A223" s="87"/>
      <c r="B223" s="64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37"/>
      <c r="AG223" s="46"/>
      <c r="AH223" s="46"/>
      <c r="AI223" s="46"/>
      <c r="AJ223" s="46"/>
      <c r="AK223" s="37"/>
      <c r="AL223" s="46"/>
      <c r="AM223" s="46"/>
      <c r="AN223" s="46"/>
      <c r="AO223" s="46"/>
      <c r="AP223" s="46"/>
      <c r="AQ223" s="46"/>
      <c r="AR223" s="46"/>
      <c r="AS223" s="63"/>
      <c r="AT223" s="13"/>
      <c r="AU223" s="15"/>
      <c r="AV223" s="12"/>
      <c r="AW223" s="36"/>
      <c r="AX223" s="36"/>
      <c r="AY223" s="36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</row>
    <row r="224" spans="1:78" s="6" customFormat="1" ht="15" x14ac:dyDescent="0.2">
      <c r="A224" s="87"/>
      <c r="B224" s="135" t="str">
        <f>Language!$C$517</f>
        <v>Internationale Liefererfahrung</v>
      </c>
      <c r="C224" s="136"/>
      <c r="D224" s="136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36"/>
      <c r="T224" s="136"/>
      <c r="U224" s="136"/>
      <c r="V224" s="136"/>
      <c r="W224" s="136"/>
      <c r="X224" s="136"/>
      <c r="Y224" s="136"/>
      <c r="Z224" s="136"/>
      <c r="AA224" s="136"/>
      <c r="AB224" s="136"/>
      <c r="AC224" s="46"/>
      <c r="AD224" s="114" t="str">
        <f>Language!$C$473</f>
        <v>Ja</v>
      </c>
      <c r="AE224" s="134"/>
      <c r="AF224" s="81"/>
      <c r="AG224" s="46"/>
      <c r="AH224" s="46"/>
      <c r="AI224" s="114" t="str">
        <f>Language!$C$474</f>
        <v>nein</v>
      </c>
      <c r="AJ224" s="114"/>
      <c r="AK224" s="81"/>
      <c r="AL224" s="38"/>
      <c r="AM224" s="38"/>
      <c r="AN224" s="38"/>
      <c r="AO224" s="38"/>
      <c r="AP224" s="38"/>
      <c r="AQ224" s="38"/>
      <c r="AR224" s="38"/>
      <c r="AS224" s="63"/>
      <c r="AT224" s="13"/>
      <c r="AU224" s="15"/>
      <c r="AV224" s="12"/>
      <c r="AW224" s="36"/>
      <c r="AX224" s="36"/>
      <c r="AY224" s="36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</row>
    <row r="225" spans="1:78" s="6" customFormat="1" ht="8.25" customHeight="1" x14ac:dyDescent="0.2">
      <c r="A225" s="87"/>
      <c r="B225" s="64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37"/>
      <c r="AG225" s="46"/>
      <c r="AH225" s="46"/>
      <c r="AI225" s="46"/>
      <c r="AJ225" s="46"/>
      <c r="AK225" s="37"/>
      <c r="AL225" s="46"/>
      <c r="AM225" s="46"/>
      <c r="AN225" s="46"/>
      <c r="AO225" s="46"/>
      <c r="AP225" s="46"/>
      <c r="AQ225" s="46"/>
      <c r="AR225" s="46"/>
      <c r="AS225" s="63"/>
      <c r="AT225" s="13"/>
      <c r="AU225" s="15"/>
      <c r="AV225" s="12"/>
      <c r="AW225" s="36"/>
      <c r="AX225" s="36"/>
      <c r="AY225" s="36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</row>
    <row r="226" spans="1:78" s="6" customFormat="1" ht="15" x14ac:dyDescent="0.2">
      <c r="A226" s="87"/>
      <c r="B226" s="110" t="str">
        <f>Language!$C$418</f>
        <v>Anzahl Mitarbeiter</v>
      </c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111"/>
      <c r="U226" s="111"/>
      <c r="V226" s="111"/>
      <c r="W226" s="111"/>
      <c r="X226" s="111"/>
      <c r="Y226" s="111"/>
      <c r="Z226" s="111"/>
      <c r="AA226" s="111"/>
      <c r="AB226" s="111"/>
      <c r="AC226" s="46"/>
      <c r="AD226" s="114" t="str">
        <f>Language!$C$473</f>
        <v>Ja</v>
      </c>
      <c r="AE226" s="134"/>
      <c r="AF226" s="81"/>
      <c r="AG226" s="46"/>
      <c r="AH226" s="46"/>
      <c r="AI226" s="114" t="str">
        <f>Language!$C$474</f>
        <v>nein</v>
      </c>
      <c r="AJ226" s="114"/>
      <c r="AK226" s="81"/>
      <c r="AL226" s="38"/>
      <c r="AM226" s="38"/>
      <c r="AN226" s="38"/>
      <c r="AO226" s="38"/>
      <c r="AP226" s="38"/>
      <c r="AQ226" s="38"/>
      <c r="AR226" s="38"/>
      <c r="AS226" s="63"/>
      <c r="AT226" s="13"/>
      <c r="AU226" s="15"/>
      <c r="AV226" s="12"/>
      <c r="AW226" s="36"/>
      <c r="AX226" s="36"/>
      <c r="AY226" s="36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</row>
    <row r="227" spans="1:78" s="6" customFormat="1" ht="8.25" customHeight="1" x14ac:dyDescent="0.2">
      <c r="A227" s="87"/>
      <c r="B227" s="64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37"/>
      <c r="AG227" s="46"/>
      <c r="AH227" s="46"/>
      <c r="AI227" s="46"/>
      <c r="AJ227" s="46"/>
      <c r="AK227" s="37"/>
      <c r="AL227" s="46"/>
      <c r="AM227" s="46"/>
      <c r="AN227" s="46"/>
      <c r="AO227" s="46"/>
      <c r="AP227" s="46"/>
      <c r="AQ227" s="46"/>
      <c r="AR227" s="46"/>
      <c r="AS227" s="63"/>
      <c r="AT227" s="13"/>
      <c r="AU227" s="15"/>
      <c r="AV227" s="12"/>
      <c r="AW227" s="36"/>
      <c r="AX227" s="36"/>
      <c r="AY227" s="36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</row>
    <row r="228" spans="1:78" s="6" customFormat="1" ht="15" x14ac:dyDescent="0.2">
      <c r="A228" s="87"/>
      <c r="B228" s="110" t="str">
        <f>Language!$C$519</f>
        <v xml:space="preserve">Sind folgende Barcodesysteme möglich? (Code 39, Code 128 oder Data Matrix) </v>
      </c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11"/>
      <c r="U228" s="111"/>
      <c r="V228" s="111"/>
      <c r="W228" s="111"/>
      <c r="X228" s="111"/>
      <c r="Y228" s="111"/>
      <c r="Z228" s="111"/>
      <c r="AA228" s="111"/>
      <c r="AB228" s="111"/>
      <c r="AC228" s="46"/>
      <c r="AD228" s="114" t="str">
        <f>Language!$C$473</f>
        <v>Ja</v>
      </c>
      <c r="AE228" s="134"/>
      <c r="AF228" s="81"/>
      <c r="AG228" s="46"/>
      <c r="AH228" s="46"/>
      <c r="AI228" s="114" t="str">
        <f>Language!$C$474</f>
        <v>nein</v>
      </c>
      <c r="AJ228" s="114"/>
      <c r="AK228" s="81"/>
      <c r="AL228" s="38"/>
      <c r="AM228" s="38"/>
      <c r="AN228" s="38"/>
      <c r="AO228" s="38"/>
      <c r="AP228" s="38"/>
      <c r="AQ228" s="38"/>
      <c r="AR228" s="38"/>
      <c r="AS228" s="63"/>
      <c r="AT228" s="13"/>
      <c r="AU228" s="15"/>
      <c r="AV228" s="12"/>
      <c r="AW228" s="36"/>
      <c r="AX228" s="36"/>
      <c r="AY228" s="36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</row>
    <row r="229" spans="1:78" s="6" customFormat="1" ht="8.25" customHeight="1" x14ac:dyDescent="0.2">
      <c r="A229" s="87"/>
      <c r="B229" s="64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37"/>
      <c r="AG229" s="46"/>
      <c r="AH229" s="46"/>
      <c r="AI229" s="46"/>
      <c r="AJ229" s="46"/>
      <c r="AK229" s="37"/>
      <c r="AL229" s="46"/>
      <c r="AM229" s="46"/>
      <c r="AN229" s="46"/>
      <c r="AO229" s="46"/>
      <c r="AP229" s="46"/>
      <c r="AQ229" s="46"/>
      <c r="AR229" s="46"/>
      <c r="AS229" s="63"/>
      <c r="AT229" s="13"/>
      <c r="AU229" s="15"/>
      <c r="AV229" s="12"/>
      <c r="AW229" s="36"/>
      <c r="AX229" s="36"/>
      <c r="AY229" s="36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</row>
    <row r="230" spans="1:78" s="6" customFormat="1" ht="15" x14ac:dyDescent="0.2">
      <c r="A230" s="87"/>
      <c r="B230" s="110" t="str">
        <f>Language!$C$520</f>
        <v>Erfahrung mit Mehrwegverpackung</v>
      </c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111"/>
      <c r="U230" s="111"/>
      <c r="V230" s="111"/>
      <c r="W230" s="111"/>
      <c r="X230" s="111"/>
      <c r="Y230" s="111"/>
      <c r="Z230" s="111"/>
      <c r="AA230" s="111"/>
      <c r="AB230" s="111"/>
      <c r="AC230" s="46"/>
      <c r="AD230" s="114" t="str">
        <f>Language!$C$473</f>
        <v>Ja</v>
      </c>
      <c r="AE230" s="134"/>
      <c r="AF230" s="81"/>
      <c r="AG230" s="46"/>
      <c r="AH230" s="46"/>
      <c r="AI230" s="114" t="str">
        <f>Language!$C$474</f>
        <v>nein</v>
      </c>
      <c r="AJ230" s="114"/>
      <c r="AK230" s="81"/>
      <c r="AL230" s="38"/>
      <c r="AM230" s="38"/>
      <c r="AN230" s="38"/>
      <c r="AO230" s="38"/>
      <c r="AP230" s="38"/>
      <c r="AQ230" s="38"/>
      <c r="AR230" s="38"/>
      <c r="AS230" s="63"/>
      <c r="AT230" s="13"/>
      <c r="AU230" s="15"/>
      <c r="AV230" s="12"/>
      <c r="AW230" s="36"/>
      <c r="AX230" s="36"/>
      <c r="AY230" s="36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</row>
    <row r="231" spans="1:78" s="6" customFormat="1" ht="8.25" customHeight="1" x14ac:dyDescent="0.2">
      <c r="A231" s="87"/>
      <c r="B231" s="64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37"/>
      <c r="AG231" s="46"/>
      <c r="AH231" s="46"/>
      <c r="AI231" s="46"/>
      <c r="AJ231" s="46"/>
      <c r="AK231" s="37"/>
      <c r="AL231" s="46"/>
      <c r="AM231" s="46"/>
      <c r="AN231" s="46"/>
      <c r="AO231" s="46"/>
      <c r="AP231" s="46"/>
      <c r="AQ231" s="46"/>
      <c r="AR231" s="46"/>
      <c r="AS231" s="63"/>
      <c r="AT231" s="13"/>
      <c r="AU231" s="15"/>
      <c r="AV231" s="12"/>
      <c r="AW231" s="36"/>
      <c r="AX231" s="36"/>
      <c r="AY231" s="36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</row>
    <row r="232" spans="1:78" s="6" customFormat="1" ht="15" x14ac:dyDescent="0.2">
      <c r="A232" s="87"/>
      <c r="B232" s="110" t="str">
        <f>Language!$C$521</f>
        <v>Kanban</v>
      </c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111"/>
      <c r="U232" s="111"/>
      <c r="V232" s="111"/>
      <c r="W232" s="111"/>
      <c r="X232" s="111"/>
      <c r="Y232" s="111"/>
      <c r="Z232" s="111"/>
      <c r="AA232" s="111"/>
      <c r="AB232" s="111"/>
      <c r="AC232" s="46"/>
      <c r="AD232" s="114" t="str">
        <f>Language!$C$473</f>
        <v>Ja</v>
      </c>
      <c r="AE232" s="134"/>
      <c r="AF232" s="81"/>
      <c r="AG232" s="46"/>
      <c r="AH232" s="46"/>
      <c r="AI232" s="114" t="str">
        <f>Language!$C$474</f>
        <v>nein</v>
      </c>
      <c r="AJ232" s="114"/>
      <c r="AK232" s="81"/>
      <c r="AL232" s="38"/>
      <c r="AM232" s="38"/>
      <c r="AN232" s="38"/>
      <c r="AO232" s="38"/>
      <c r="AP232" s="38"/>
      <c r="AQ232" s="38"/>
      <c r="AR232" s="38"/>
      <c r="AS232" s="63"/>
      <c r="AT232" s="13"/>
      <c r="AU232" s="15"/>
      <c r="AV232" s="12"/>
      <c r="AW232" s="36"/>
      <c r="AX232" s="36"/>
      <c r="AY232" s="36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</row>
    <row r="233" spans="1:78" s="6" customFormat="1" ht="8.25" customHeight="1" x14ac:dyDescent="0.2">
      <c r="A233" s="87"/>
      <c r="B233" s="64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37"/>
      <c r="AG233" s="46"/>
      <c r="AH233" s="46"/>
      <c r="AI233" s="46"/>
      <c r="AJ233" s="46"/>
      <c r="AK233" s="37"/>
      <c r="AL233" s="46"/>
      <c r="AM233" s="46"/>
      <c r="AN233" s="46"/>
      <c r="AO233" s="46"/>
      <c r="AP233" s="46"/>
      <c r="AQ233" s="46"/>
      <c r="AR233" s="46"/>
      <c r="AS233" s="63"/>
      <c r="AT233" s="13"/>
      <c r="AU233" s="15"/>
      <c r="AV233" s="12"/>
      <c r="AW233" s="36"/>
      <c r="AX233" s="36"/>
      <c r="AY233" s="36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</row>
    <row r="234" spans="1:78" s="6" customFormat="1" ht="15" x14ac:dyDescent="0.2">
      <c r="A234" s="87"/>
      <c r="B234" s="110" t="str">
        <f>Language!$C$522</f>
        <v>Konsignationslager</v>
      </c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111"/>
      <c r="U234" s="111"/>
      <c r="V234" s="111"/>
      <c r="W234" s="111"/>
      <c r="X234" s="111"/>
      <c r="Y234" s="111"/>
      <c r="Z234" s="111"/>
      <c r="AA234" s="111"/>
      <c r="AB234" s="111"/>
      <c r="AC234" s="46"/>
      <c r="AD234" s="114" t="str">
        <f>Language!$C$473</f>
        <v>Ja</v>
      </c>
      <c r="AE234" s="134"/>
      <c r="AF234" s="81"/>
      <c r="AG234" s="46"/>
      <c r="AH234" s="46"/>
      <c r="AI234" s="114" t="str">
        <f>Language!$C$474</f>
        <v>nein</v>
      </c>
      <c r="AJ234" s="114"/>
      <c r="AK234" s="81"/>
      <c r="AL234" s="38"/>
      <c r="AM234" s="38"/>
      <c r="AN234" s="38"/>
      <c r="AO234" s="38"/>
      <c r="AP234" s="38"/>
      <c r="AQ234" s="38"/>
      <c r="AR234" s="38"/>
      <c r="AS234" s="63"/>
      <c r="AT234" s="13"/>
      <c r="AU234" s="15"/>
      <c r="AV234" s="12"/>
      <c r="AW234" s="36"/>
      <c r="AX234" s="36"/>
      <c r="AY234" s="36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</row>
    <row r="235" spans="1:78" s="6" customFormat="1" ht="8.25" customHeight="1" thickBot="1" x14ac:dyDescent="0.25">
      <c r="A235" s="87"/>
      <c r="B235" s="64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63"/>
      <c r="AT235" s="13"/>
      <c r="AU235" s="15"/>
      <c r="AV235" s="12"/>
      <c r="AW235" s="36"/>
      <c r="AX235" s="36"/>
      <c r="AY235" s="36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</row>
    <row r="236" spans="1:78" s="45" customFormat="1" ht="17.25" customHeight="1" x14ac:dyDescent="0.25">
      <c r="A236" s="87"/>
      <c r="B236" s="115" t="str">
        <f>Language!$C$523</f>
        <v>10. Risiko &amp; Compliance Management</v>
      </c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  <c r="AS236" s="117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</row>
    <row r="237" spans="1:78" s="6" customFormat="1" ht="8.25" customHeight="1" x14ac:dyDescent="0.2">
      <c r="A237" s="87"/>
      <c r="B237" s="64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63"/>
      <c r="AT237" s="13"/>
      <c r="AU237" s="15"/>
      <c r="AV237" s="12"/>
      <c r="AW237" s="36"/>
      <c r="AX237" s="36"/>
      <c r="AY237" s="36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</row>
    <row r="238" spans="1:78" s="6" customFormat="1" ht="15" x14ac:dyDescent="0.2">
      <c r="A238" s="87"/>
      <c r="B238" s="110" t="str">
        <f>Language!$C$524</f>
        <v>Haben Sie ein Risikomanagement bei Ihnen im Unternehmen implementiert?</v>
      </c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11"/>
      <c r="U238" s="111"/>
      <c r="V238" s="111"/>
      <c r="W238" s="111"/>
      <c r="X238" s="111"/>
      <c r="Y238" s="111"/>
      <c r="Z238" s="111"/>
      <c r="AA238" s="111"/>
      <c r="AB238" s="111"/>
      <c r="AC238" s="46"/>
      <c r="AD238" s="46" t="str">
        <f>Language!$C$473</f>
        <v>Ja</v>
      </c>
      <c r="AE238" s="47"/>
      <c r="AF238" s="81"/>
      <c r="AG238" s="46"/>
      <c r="AH238" s="46"/>
      <c r="AI238" s="46" t="str">
        <f>Language!$C$474</f>
        <v>nein</v>
      </c>
      <c r="AJ238" s="46"/>
      <c r="AK238" s="81"/>
      <c r="AL238" s="38"/>
      <c r="AM238" s="38"/>
      <c r="AN238" s="38"/>
      <c r="AO238" s="38"/>
      <c r="AP238" s="38"/>
      <c r="AQ238" s="38"/>
      <c r="AR238" s="38"/>
      <c r="AS238" s="63"/>
      <c r="AT238" s="13"/>
      <c r="AU238" s="15"/>
      <c r="AV238" s="12"/>
      <c r="AW238" s="36"/>
      <c r="AX238" s="36"/>
      <c r="AY238" s="36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</row>
    <row r="239" spans="1:78" s="6" customFormat="1" ht="8.25" customHeight="1" x14ac:dyDescent="0.2">
      <c r="A239" s="87"/>
      <c r="B239" s="64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37"/>
      <c r="AG239" s="46"/>
      <c r="AH239" s="46"/>
      <c r="AI239" s="46"/>
      <c r="AJ239" s="46"/>
      <c r="AK239" s="37"/>
      <c r="AL239" s="46"/>
      <c r="AM239" s="46"/>
      <c r="AN239" s="46"/>
      <c r="AO239" s="46"/>
      <c r="AP239" s="46"/>
      <c r="AQ239" s="46"/>
      <c r="AR239" s="46"/>
      <c r="AS239" s="63"/>
      <c r="AT239" s="13"/>
      <c r="AU239" s="15"/>
      <c r="AV239" s="12"/>
      <c r="AW239" s="36"/>
      <c r="AX239" s="36"/>
      <c r="AY239" s="36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</row>
    <row r="240" spans="1:78" s="6" customFormat="1" ht="15" x14ac:dyDescent="0.2">
      <c r="A240" s="87"/>
      <c r="B240" s="110" t="str">
        <f>Language!$C$525</f>
        <v>Existiert in Ihrem Unternehmen ein Code of Conduct?</v>
      </c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111"/>
      <c r="U240" s="111"/>
      <c r="V240" s="111"/>
      <c r="W240" s="111"/>
      <c r="X240" s="111"/>
      <c r="Y240" s="111"/>
      <c r="Z240" s="111"/>
      <c r="AA240" s="111"/>
      <c r="AB240" s="111"/>
      <c r="AC240" s="46"/>
      <c r="AD240" s="46" t="str">
        <f>Language!$C$473</f>
        <v>Ja</v>
      </c>
      <c r="AE240" s="47"/>
      <c r="AF240" s="81"/>
      <c r="AG240" s="46"/>
      <c r="AH240" s="46"/>
      <c r="AI240" s="46" t="str">
        <f>Language!$C$474</f>
        <v>nein</v>
      </c>
      <c r="AJ240" s="46"/>
      <c r="AK240" s="81"/>
      <c r="AL240" s="38"/>
      <c r="AM240" s="38"/>
      <c r="AN240" s="38"/>
      <c r="AO240" s="38"/>
      <c r="AP240" s="38"/>
      <c r="AQ240" s="38"/>
      <c r="AR240" s="38"/>
      <c r="AS240" s="63"/>
      <c r="AT240" s="13"/>
      <c r="AU240" s="15"/>
      <c r="AV240" s="12"/>
      <c r="AW240" s="36"/>
      <c r="AX240" s="36"/>
      <c r="AY240" s="36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</row>
    <row r="241" spans="1:78" s="6" customFormat="1" ht="8.25" customHeight="1" x14ac:dyDescent="0.2">
      <c r="A241" s="87"/>
      <c r="B241" s="64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37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63"/>
      <c r="AT241" s="13"/>
      <c r="AU241" s="15"/>
      <c r="AV241" s="12"/>
      <c r="AW241" s="36"/>
      <c r="AX241" s="36"/>
      <c r="AY241" s="36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</row>
    <row r="242" spans="1:78" s="6" customFormat="1" ht="15" x14ac:dyDescent="0.2">
      <c r="A242" s="87"/>
      <c r="B242" s="110" t="str">
        <f>Language!$C$526</f>
        <v>Gibt es einen Ansprechpartner in Ihrem Unternehmen für Compliance Fragen?</v>
      </c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111"/>
      <c r="U242" s="111"/>
      <c r="V242" s="111"/>
      <c r="W242" s="111"/>
      <c r="X242" s="111"/>
      <c r="Y242" s="111"/>
      <c r="Z242" s="111"/>
      <c r="AA242" s="111"/>
      <c r="AB242" s="111"/>
      <c r="AC242" s="46"/>
      <c r="AD242" s="114" t="str">
        <f>Language!$C$473</f>
        <v>Ja</v>
      </c>
      <c r="AE242" s="134"/>
      <c r="AF242" s="81"/>
      <c r="AG242" s="46"/>
      <c r="AH242" s="46"/>
      <c r="AI242" s="114" t="str">
        <f>Language!$C$476</f>
        <v>Name</v>
      </c>
      <c r="AJ242" s="114"/>
      <c r="AK242" s="107"/>
      <c r="AL242" s="108"/>
      <c r="AM242" s="108"/>
      <c r="AN242" s="108"/>
      <c r="AO242" s="109"/>
      <c r="AP242" s="127" t="str">
        <f>Language!$C$474</f>
        <v>nein</v>
      </c>
      <c r="AQ242" s="128"/>
      <c r="AR242" s="86"/>
      <c r="AS242" s="63"/>
      <c r="AT242" s="13"/>
      <c r="AU242" s="15"/>
      <c r="AV242" s="12"/>
      <c r="AW242" s="36"/>
      <c r="AX242" s="36"/>
      <c r="AY242" s="36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</row>
    <row r="243" spans="1:78" s="6" customFormat="1" ht="8.25" customHeight="1" x14ac:dyDescent="0.2">
      <c r="A243" s="87"/>
      <c r="B243" s="64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63"/>
      <c r="AT243" s="13"/>
      <c r="AU243" s="15"/>
      <c r="AV243" s="12"/>
      <c r="AW243" s="36"/>
      <c r="AX243" s="36"/>
      <c r="AY243" s="36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</row>
    <row r="244" spans="1:78" s="6" customFormat="1" ht="15" x14ac:dyDescent="0.2">
      <c r="A244" s="87"/>
      <c r="B244" s="135" t="str">
        <f>Language!$C$527</f>
        <v>Welche Maßnahmen haben Sie zu Risiko &amp; Compliance Management implementiert?</v>
      </c>
      <c r="C244" s="136"/>
      <c r="D244" s="136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136"/>
      <c r="U244" s="136"/>
      <c r="V244" s="136"/>
      <c r="W244" s="136"/>
      <c r="X244" s="136"/>
      <c r="Y244" s="136"/>
      <c r="Z244" s="136"/>
      <c r="AA244" s="136"/>
      <c r="AB244" s="136"/>
      <c r="AC244" s="46"/>
      <c r="AD244" s="12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Q244" s="119"/>
      <c r="AR244" s="120"/>
      <c r="AS244" s="63"/>
      <c r="AT244" s="13"/>
      <c r="AU244" s="15"/>
      <c r="AV244" s="12"/>
      <c r="AW244" s="36"/>
      <c r="AX244" s="36"/>
      <c r="AY244" s="36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</row>
    <row r="245" spans="1:78" s="6" customFormat="1" ht="15" x14ac:dyDescent="0.2">
      <c r="A245" s="87"/>
      <c r="B245" s="132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  <c r="AA245" s="133"/>
      <c r="AB245" s="133"/>
      <c r="AC245" s="46"/>
      <c r="AD245" s="130"/>
      <c r="AE245" s="122"/>
      <c r="AF245" s="122"/>
      <c r="AG245" s="122"/>
      <c r="AH245" s="122"/>
      <c r="AI245" s="122"/>
      <c r="AJ245" s="122"/>
      <c r="AK245" s="122"/>
      <c r="AL245" s="122"/>
      <c r="AM245" s="122"/>
      <c r="AN245" s="122"/>
      <c r="AO245" s="122"/>
      <c r="AP245" s="122"/>
      <c r="AQ245" s="122"/>
      <c r="AR245" s="123"/>
      <c r="AS245" s="63"/>
      <c r="AT245" s="13"/>
      <c r="AU245" s="15"/>
      <c r="AV245" s="12"/>
      <c r="AW245" s="36"/>
      <c r="AX245" s="36"/>
      <c r="AY245" s="36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</row>
    <row r="246" spans="1:78" s="6" customFormat="1" ht="15" x14ac:dyDescent="0.2">
      <c r="A246" s="87"/>
      <c r="B246" s="132"/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  <c r="AA246" s="133"/>
      <c r="AB246" s="133"/>
      <c r="AC246" s="46"/>
      <c r="AD246" s="131"/>
      <c r="AE246" s="125"/>
      <c r="AF246" s="125"/>
      <c r="AG246" s="125"/>
      <c r="AH246" s="125"/>
      <c r="AI246" s="125"/>
      <c r="AJ246" s="125"/>
      <c r="AK246" s="125"/>
      <c r="AL246" s="125"/>
      <c r="AM246" s="125"/>
      <c r="AN246" s="125"/>
      <c r="AO246" s="125"/>
      <c r="AP246" s="125"/>
      <c r="AQ246" s="125"/>
      <c r="AR246" s="126"/>
      <c r="AS246" s="63"/>
      <c r="AT246" s="13"/>
      <c r="AU246" s="15"/>
      <c r="AV246" s="12"/>
      <c r="AW246" s="36"/>
      <c r="AX246" s="36"/>
      <c r="AY246" s="36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</row>
    <row r="247" spans="1:78" s="6" customFormat="1" ht="8.25" customHeight="1" thickBot="1" x14ac:dyDescent="0.25">
      <c r="A247" s="87"/>
      <c r="B247" s="64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63"/>
      <c r="AT247" s="13"/>
      <c r="AU247" s="15"/>
      <c r="AV247" s="12"/>
      <c r="AW247" s="36"/>
      <c r="AX247" s="36"/>
      <c r="AY247" s="36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</row>
    <row r="248" spans="1:78" s="45" customFormat="1" ht="17.25" customHeight="1" x14ac:dyDescent="0.25">
      <c r="A248" s="87"/>
      <c r="B248" s="115" t="str">
        <f>Language!$C$528</f>
        <v>11. Unternehmensdaten</v>
      </c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7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</row>
    <row r="249" spans="1:78" s="6" customFormat="1" ht="5.25" customHeight="1" x14ac:dyDescent="0.2">
      <c r="A249" s="87"/>
      <c r="B249" s="64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63"/>
      <c r="AT249" s="13"/>
      <c r="AU249" s="15"/>
      <c r="AV249" s="12"/>
      <c r="AW249" s="36"/>
      <c r="AX249" s="36"/>
      <c r="AY249" s="36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</row>
    <row r="250" spans="1:78" s="6" customFormat="1" ht="15" x14ac:dyDescent="0.2">
      <c r="A250" s="87"/>
      <c r="B250" s="110" t="str">
        <f>Language!$C$529</f>
        <v>Bankverbindung</v>
      </c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38"/>
      <c r="Q250" s="38"/>
      <c r="R250" s="38"/>
      <c r="S250" s="38"/>
      <c r="T250" s="40"/>
      <c r="U250" s="107"/>
      <c r="V250" s="108"/>
      <c r="W250" s="108"/>
      <c r="X250" s="108"/>
      <c r="Y250" s="108"/>
      <c r="Z250" s="108"/>
      <c r="AA250" s="108"/>
      <c r="AB250" s="108"/>
      <c r="AC250" s="108"/>
      <c r="AD250" s="108"/>
      <c r="AE250" s="108"/>
      <c r="AF250" s="108"/>
      <c r="AG250" s="108"/>
      <c r="AH250" s="108"/>
      <c r="AI250" s="108"/>
      <c r="AJ250" s="108"/>
      <c r="AK250" s="108"/>
      <c r="AL250" s="108"/>
      <c r="AM250" s="108"/>
      <c r="AN250" s="108"/>
      <c r="AO250" s="108"/>
      <c r="AP250" s="108"/>
      <c r="AQ250" s="108"/>
      <c r="AR250" s="109"/>
      <c r="AS250" s="63"/>
      <c r="AT250" s="13"/>
      <c r="AU250" s="15"/>
      <c r="AV250" s="12"/>
      <c r="AW250" s="36"/>
      <c r="AX250" s="36"/>
      <c r="AY250" s="36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</row>
    <row r="251" spans="1:78" s="6" customFormat="1" ht="5.25" customHeight="1" x14ac:dyDescent="0.2">
      <c r="A251" s="87"/>
      <c r="B251" s="64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63"/>
      <c r="AT251" s="13"/>
      <c r="AU251" s="15"/>
      <c r="AV251" s="12"/>
      <c r="AW251" s="36"/>
      <c r="AX251" s="36"/>
      <c r="AY251" s="36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</row>
    <row r="252" spans="1:78" s="6" customFormat="1" ht="15" x14ac:dyDescent="0.2">
      <c r="A252" s="87"/>
      <c r="B252" s="110" t="str">
        <f>Language!$C$530</f>
        <v>Bank</v>
      </c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38"/>
      <c r="Q252" s="38"/>
      <c r="R252" s="38"/>
      <c r="S252" s="38"/>
      <c r="T252" s="40"/>
      <c r="U252" s="107"/>
      <c r="V252" s="108"/>
      <c r="W252" s="108"/>
      <c r="X252" s="108"/>
      <c r="Y252" s="108"/>
      <c r="Z252" s="108"/>
      <c r="AA252" s="108"/>
      <c r="AB252" s="108"/>
      <c r="AC252" s="108"/>
      <c r="AD252" s="108" t="str">
        <f>Language!$C$473</f>
        <v>Ja</v>
      </c>
      <c r="AE252" s="108"/>
      <c r="AF252" s="108"/>
      <c r="AG252" s="108"/>
      <c r="AH252" s="108"/>
      <c r="AI252" s="108" t="str">
        <f>Language!$C$508</f>
        <v xml:space="preserve">Version </v>
      </c>
      <c r="AJ252" s="108"/>
      <c r="AK252" s="108"/>
      <c r="AL252" s="108"/>
      <c r="AM252" s="108"/>
      <c r="AN252" s="108"/>
      <c r="AO252" s="108"/>
      <c r="AP252" s="108" t="str">
        <f>Language!$C$474</f>
        <v>nein</v>
      </c>
      <c r="AQ252" s="108"/>
      <c r="AR252" s="109"/>
      <c r="AS252" s="63"/>
      <c r="AT252" s="13"/>
      <c r="AU252" s="15"/>
      <c r="AV252" s="12"/>
      <c r="AW252" s="36"/>
      <c r="AX252" s="36"/>
      <c r="AY252" s="36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</row>
    <row r="253" spans="1:78" s="6" customFormat="1" ht="5.25" customHeight="1" x14ac:dyDescent="0.2">
      <c r="A253" s="87"/>
      <c r="B253" s="64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63"/>
      <c r="AT253" s="13"/>
      <c r="AU253" s="15"/>
      <c r="AV253" s="12"/>
      <c r="AW253" s="36"/>
      <c r="AX253" s="36"/>
      <c r="AY253" s="36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</row>
    <row r="254" spans="1:78" s="6" customFormat="1" ht="15" x14ac:dyDescent="0.2">
      <c r="A254" s="87"/>
      <c r="B254" s="110" t="str">
        <f>Language!$C$531</f>
        <v>BLZ: IBAN</v>
      </c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38"/>
      <c r="Q254" s="38"/>
      <c r="R254" s="38"/>
      <c r="S254" s="38"/>
      <c r="T254" s="40"/>
      <c r="U254" s="107"/>
      <c r="V254" s="108"/>
      <c r="W254" s="108"/>
      <c r="X254" s="108"/>
      <c r="Y254" s="108"/>
      <c r="Z254" s="108"/>
      <c r="AA254" s="108"/>
      <c r="AB254" s="108"/>
      <c r="AC254" s="108"/>
      <c r="AD254" s="108" t="str">
        <f>Language!$C$473</f>
        <v>Ja</v>
      </c>
      <c r="AE254" s="108"/>
      <c r="AF254" s="108"/>
      <c r="AG254" s="108"/>
      <c r="AH254" s="108"/>
      <c r="AI254" s="108" t="str">
        <f>Language!$C$474</f>
        <v>nein</v>
      </c>
      <c r="AJ254" s="108"/>
      <c r="AK254" s="108"/>
      <c r="AL254" s="108"/>
      <c r="AM254" s="108"/>
      <c r="AN254" s="108"/>
      <c r="AO254" s="108"/>
      <c r="AP254" s="108"/>
      <c r="AQ254" s="108"/>
      <c r="AR254" s="109"/>
      <c r="AS254" s="63"/>
      <c r="AT254" s="13"/>
      <c r="AU254" s="15"/>
      <c r="AV254" s="12"/>
      <c r="AW254" s="36"/>
      <c r="AX254" s="36"/>
      <c r="AY254" s="36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</row>
    <row r="255" spans="1:78" s="6" customFormat="1" ht="5.25" customHeight="1" x14ac:dyDescent="0.2">
      <c r="A255" s="87"/>
      <c r="B255" s="64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63"/>
      <c r="AT255" s="13"/>
      <c r="AU255" s="15"/>
      <c r="AV255" s="12"/>
      <c r="AW255" s="36"/>
      <c r="AX255" s="36"/>
      <c r="AY255" s="36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</row>
    <row r="256" spans="1:78" s="6" customFormat="1" ht="15" x14ac:dyDescent="0.2">
      <c r="A256" s="87"/>
      <c r="B256" s="110" t="str">
        <f>Language!$C$532</f>
        <v>Kontonummer</v>
      </c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38"/>
      <c r="Q256" s="38"/>
      <c r="R256" s="38"/>
      <c r="S256" s="38"/>
      <c r="T256" s="40"/>
      <c r="U256" s="107"/>
      <c r="V256" s="108"/>
      <c r="W256" s="108"/>
      <c r="X256" s="108"/>
      <c r="Y256" s="108"/>
      <c r="Z256" s="108"/>
      <c r="AA256" s="108"/>
      <c r="AB256" s="108"/>
      <c r="AC256" s="108"/>
      <c r="AD256" s="108" t="str">
        <f>Language!$C$473</f>
        <v>Ja</v>
      </c>
      <c r="AE256" s="108"/>
      <c r="AF256" s="108"/>
      <c r="AG256" s="108"/>
      <c r="AH256" s="108"/>
      <c r="AI256" s="108" t="str">
        <f>Language!$C$474</f>
        <v>nein</v>
      </c>
      <c r="AJ256" s="108"/>
      <c r="AK256" s="108"/>
      <c r="AL256" s="108"/>
      <c r="AM256" s="108"/>
      <c r="AN256" s="108"/>
      <c r="AO256" s="108"/>
      <c r="AP256" s="108"/>
      <c r="AQ256" s="108"/>
      <c r="AR256" s="109"/>
      <c r="AS256" s="63"/>
      <c r="AT256" s="13"/>
      <c r="AU256" s="15"/>
      <c r="AV256" s="12"/>
      <c r="AW256" s="36"/>
      <c r="AX256" s="36"/>
      <c r="AY256" s="36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</row>
    <row r="257" spans="1:78" s="6" customFormat="1" ht="5.25" customHeight="1" x14ac:dyDescent="0.2">
      <c r="A257" s="87"/>
      <c r="B257" s="64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63"/>
      <c r="AT257" s="13"/>
      <c r="AU257" s="15"/>
      <c r="AV257" s="12"/>
      <c r="AW257" s="36"/>
      <c r="AX257" s="36"/>
      <c r="AY257" s="36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</row>
    <row r="258" spans="1:78" s="6" customFormat="1" ht="15" x14ac:dyDescent="0.2">
      <c r="A258" s="87"/>
      <c r="B258" s="110" t="str">
        <f>Language!$C$533</f>
        <v>Swift</v>
      </c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38"/>
      <c r="Q258" s="38"/>
      <c r="R258" s="38"/>
      <c r="S258" s="38"/>
      <c r="T258" s="40"/>
      <c r="U258" s="107"/>
      <c r="V258" s="108"/>
      <c r="W258" s="108"/>
      <c r="X258" s="108"/>
      <c r="Y258" s="108"/>
      <c r="Z258" s="108"/>
      <c r="AA258" s="108"/>
      <c r="AB258" s="108"/>
      <c r="AC258" s="108"/>
      <c r="AD258" s="108" t="str">
        <f>Language!$C$473</f>
        <v>Ja</v>
      </c>
      <c r="AE258" s="108"/>
      <c r="AF258" s="108"/>
      <c r="AG258" s="108"/>
      <c r="AH258" s="108"/>
      <c r="AI258" s="108" t="str">
        <f>Language!$C$474</f>
        <v>nein</v>
      </c>
      <c r="AJ258" s="108"/>
      <c r="AK258" s="108"/>
      <c r="AL258" s="108"/>
      <c r="AM258" s="108"/>
      <c r="AN258" s="108"/>
      <c r="AO258" s="108"/>
      <c r="AP258" s="108"/>
      <c r="AQ258" s="108"/>
      <c r="AR258" s="109"/>
      <c r="AS258" s="63"/>
      <c r="AT258" s="13"/>
      <c r="AU258" s="15"/>
      <c r="AV258" s="12"/>
      <c r="AW258" s="36"/>
      <c r="AX258" s="36"/>
      <c r="AY258" s="36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</row>
    <row r="259" spans="1:78" s="6" customFormat="1" ht="5.25" customHeight="1" x14ac:dyDescent="0.2">
      <c r="A259" s="87"/>
      <c r="B259" s="64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63"/>
      <c r="AT259" s="13"/>
      <c r="AU259" s="15"/>
      <c r="AV259" s="12"/>
      <c r="AW259" s="36"/>
      <c r="AX259" s="36"/>
      <c r="AY259" s="36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</row>
    <row r="260" spans="1:78" s="6" customFormat="1" ht="15" x14ac:dyDescent="0.2">
      <c r="A260" s="87"/>
      <c r="B260" s="110" t="str">
        <f>Language!$C$534</f>
        <v>Weitere Angaben</v>
      </c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38"/>
      <c r="Q260" s="38"/>
      <c r="R260" s="38"/>
      <c r="S260" s="38"/>
      <c r="T260" s="40"/>
      <c r="U260" s="107"/>
      <c r="V260" s="108"/>
      <c r="W260" s="108"/>
      <c r="X260" s="108"/>
      <c r="Y260" s="108"/>
      <c r="Z260" s="108"/>
      <c r="AA260" s="108"/>
      <c r="AB260" s="108"/>
      <c r="AC260" s="108"/>
      <c r="AD260" s="108" t="str">
        <f>Language!$C$473</f>
        <v>Ja</v>
      </c>
      <c r="AE260" s="108"/>
      <c r="AF260" s="108"/>
      <c r="AG260" s="108"/>
      <c r="AH260" s="108"/>
      <c r="AI260" s="108" t="str">
        <f>Language!$C$474</f>
        <v>nein</v>
      </c>
      <c r="AJ260" s="108"/>
      <c r="AK260" s="108"/>
      <c r="AL260" s="108"/>
      <c r="AM260" s="108"/>
      <c r="AN260" s="108"/>
      <c r="AO260" s="108"/>
      <c r="AP260" s="108"/>
      <c r="AQ260" s="108"/>
      <c r="AR260" s="109"/>
      <c r="AS260" s="63"/>
      <c r="AT260" s="13"/>
      <c r="AU260" s="15"/>
      <c r="AV260" s="12"/>
      <c r="AW260" s="36"/>
      <c r="AX260" s="36"/>
      <c r="AY260" s="36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</row>
    <row r="261" spans="1:78" s="6" customFormat="1" ht="5.25" customHeight="1" x14ac:dyDescent="0.2">
      <c r="A261" s="87"/>
      <c r="B261" s="64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63"/>
      <c r="AT261" s="13"/>
      <c r="AU261" s="15"/>
      <c r="AV261" s="12"/>
      <c r="AW261" s="36"/>
      <c r="AX261" s="36"/>
      <c r="AY261" s="36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</row>
    <row r="262" spans="1:78" s="6" customFormat="1" ht="15" x14ac:dyDescent="0.2">
      <c r="A262" s="87"/>
      <c r="B262" s="110" t="str">
        <f>Language!$C$535</f>
        <v>Ust-IdNr.:</v>
      </c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38"/>
      <c r="Q262" s="38"/>
      <c r="R262" s="38"/>
      <c r="S262" s="38"/>
      <c r="T262" s="40"/>
      <c r="U262" s="107"/>
      <c r="V262" s="108"/>
      <c r="W262" s="108"/>
      <c r="X262" s="108"/>
      <c r="Y262" s="108"/>
      <c r="Z262" s="108"/>
      <c r="AA262" s="108"/>
      <c r="AB262" s="108"/>
      <c r="AC262" s="108"/>
      <c r="AD262" s="108" t="str">
        <f>Language!$C$473</f>
        <v>Ja</v>
      </c>
      <c r="AE262" s="108"/>
      <c r="AF262" s="108"/>
      <c r="AG262" s="108"/>
      <c r="AH262" s="108"/>
      <c r="AI262" s="108" t="str">
        <f>Language!$C$474</f>
        <v>nein</v>
      </c>
      <c r="AJ262" s="108"/>
      <c r="AK262" s="108"/>
      <c r="AL262" s="108"/>
      <c r="AM262" s="108"/>
      <c r="AN262" s="108"/>
      <c r="AO262" s="108"/>
      <c r="AP262" s="108"/>
      <c r="AQ262" s="108"/>
      <c r="AR262" s="109"/>
      <c r="AS262" s="63"/>
      <c r="AT262" s="13"/>
      <c r="AU262" s="15"/>
      <c r="AV262" s="12"/>
      <c r="AW262" s="36"/>
      <c r="AX262" s="36"/>
      <c r="AY262" s="36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</row>
    <row r="263" spans="1:78" s="6" customFormat="1" ht="5.25" customHeight="1" x14ac:dyDescent="0.2">
      <c r="A263" s="87"/>
      <c r="B263" s="64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63"/>
      <c r="AT263" s="13"/>
      <c r="AU263" s="15"/>
      <c r="AV263" s="12"/>
      <c r="AW263" s="36"/>
      <c r="AX263" s="36"/>
      <c r="AY263" s="36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</row>
    <row r="264" spans="1:78" s="6" customFormat="1" ht="15" x14ac:dyDescent="0.2">
      <c r="A264" s="87"/>
      <c r="B264" s="110" t="str">
        <f>Language!$C$536</f>
        <v xml:space="preserve">Steuer-Nr. </v>
      </c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38"/>
      <c r="Q264" s="38"/>
      <c r="R264" s="38"/>
      <c r="S264" s="38"/>
      <c r="T264" s="40"/>
      <c r="U264" s="107"/>
      <c r="V264" s="108"/>
      <c r="W264" s="108"/>
      <c r="X264" s="108"/>
      <c r="Y264" s="108"/>
      <c r="Z264" s="108"/>
      <c r="AA264" s="108"/>
      <c r="AB264" s="108"/>
      <c r="AC264" s="108"/>
      <c r="AD264" s="108" t="str">
        <f>Language!$C$473</f>
        <v>Ja</v>
      </c>
      <c r="AE264" s="108"/>
      <c r="AF264" s="108"/>
      <c r="AG264" s="108"/>
      <c r="AH264" s="108"/>
      <c r="AI264" s="108" t="str">
        <f>Language!$C$474</f>
        <v>nein</v>
      </c>
      <c r="AJ264" s="108"/>
      <c r="AK264" s="108"/>
      <c r="AL264" s="108"/>
      <c r="AM264" s="108"/>
      <c r="AN264" s="108"/>
      <c r="AO264" s="108"/>
      <c r="AP264" s="108"/>
      <c r="AQ264" s="108"/>
      <c r="AR264" s="109"/>
      <c r="AS264" s="63"/>
      <c r="AT264" s="13"/>
      <c r="AU264" s="15"/>
      <c r="AV264" s="12"/>
      <c r="AW264" s="36"/>
      <c r="AX264" s="36"/>
      <c r="AY264" s="36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</row>
    <row r="265" spans="1:78" s="6" customFormat="1" ht="5.25" customHeight="1" x14ac:dyDescent="0.2">
      <c r="A265" s="87"/>
      <c r="B265" s="64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63"/>
      <c r="AT265" s="13"/>
      <c r="AU265" s="15"/>
      <c r="AV265" s="12"/>
      <c r="AW265" s="36"/>
      <c r="AX265" s="36"/>
      <c r="AY265" s="36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</row>
    <row r="266" spans="1:78" s="6" customFormat="1" ht="15" x14ac:dyDescent="0.2">
      <c r="A266" s="87"/>
      <c r="B266" s="110" t="str">
        <f>Language!$C$537</f>
        <v>Handelsregister:</v>
      </c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38"/>
      <c r="Q266" s="38"/>
      <c r="R266" s="38"/>
      <c r="S266" s="38"/>
      <c r="T266" s="40"/>
      <c r="U266" s="107"/>
      <c r="V266" s="108"/>
      <c r="W266" s="108"/>
      <c r="X266" s="108"/>
      <c r="Y266" s="108"/>
      <c r="Z266" s="108"/>
      <c r="AA266" s="108"/>
      <c r="AB266" s="108"/>
      <c r="AC266" s="108"/>
      <c r="AD266" s="108" t="str">
        <f>Language!$C$473</f>
        <v>Ja</v>
      </c>
      <c r="AE266" s="108"/>
      <c r="AF266" s="108"/>
      <c r="AG266" s="108"/>
      <c r="AH266" s="108"/>
      <c r="AI266" s="108" t="str">
        <f>Language!$C$474</f>
        <v>nein</v>
      </c>
      <c r="AJ266" s="108"/>
      <c r="AK266" s="108"/>
      <c r="AL266" s="108"/>
      <c r="AM266" s="108"/>
      <c r="AN266" s="108"/>
      <c r="AO266" s="108"/>
      <c r="AP266" s="108"/>
      <c r="AQ266" s="108"/>
      <c r="AR266" s="109"/>
      <c r="AS266" s="63"/>
      <c r="AT266" s="13"/>
      <c r="AU266" s="15"/>
      <c r="AV266" s="12"/>
      <c r="AW266" s="36"/>
      <c r="AX266" s="36"/>
      <c r="AY266" s="36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</row>
    <row r="267" spans="1:78" s="6" customFormat="1" ht="5.25" customHeight="1" x14ac:dyDescent="0.2">
      <c r="A267" s="87"/>
      <c r="B267" s="64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63"/>
      <c r="AT267" s="13"/>
      <c r="AU267" s="15"/>
      <c r="AV267" s="12"/>
      <c r="AW267" s="36"/>
      <c r="AX267" s="36"/>
      <c r="AY267" s="36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</row>
    <row r="268" spans="1:78" s="6" customFormat="1" ht="15" x14ac:dyDescent="0.2">
      <c r="A268" s="87"/>
      <c r="B268" s="110" t="str">
        <f>Language!$C$538</f>
        <v>D-U-N-S Nummer</v>
      </c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38"/>
      <c r="Q268" s="38"/>
      <c r="R268" s="38"/>
      <c r="S268" s="38"/>
      <c r="T268" s="40"/>
      <c r="U268" s="107"/>
      <c r="V268" s="108"/>
      <c r="W268" s="108"/>
      <c r="X268" s="108"/>
      <c r="Y268" s="108"/>
      <c r="Z268" s="108"/>
      <c r="AA268" s="108"/>
      <c r="AB268" s="108"/>
      <c r="AC268" s="108"/>
      <c r="AD268" s="108" t="str">
        <f>Language!$C$473</f>
        <v>Ja</v>
      </c>
      <c r="AE268" s="108"/>
      <c r="AF268" s="108"/>
      <c r="AG268" s="108"/>
      <c r="AH268" s="108"/>
      <c r="AI268" s="108" t="str">
        <f>Language!$C$474</f>
        <v>nein</v>
      </c>
      <c r="AJ268" s="108"/>
      <c r="AK268" s="108"/>
      <c r="AL268" s="108"/>
      <c r="AM268" s="108"/>
      <c r="AN268" s="108"/>
      <c r="AO268" s="108"/>
      <c r="AP268" s="108"/>
      <c r="AQ268" s="108"/>
      <c r="AR268" s="109"/>
      <c r="AS268" s="63"/>
      <c r="AT268" s="13"/>
      <c r="AU268" s="15"/>
      <c r="AV268" s="12"/>
      <c r="AW268" s="36"/>
      <c r="AX268" s="36"/>
      <c r="AY268" s="36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</row>
    <row r="269" spans="1:78" s="6" customFormat="1" ht="5.25" customHeight="1" thickBot="1" x14ac:dyDescent="0.25">
      <c r="A269" s="87"/>
      <c r="B269" s="64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63"/>
      <c r="AT269" s="13"/>
      <c r="AU269" s="15"/>
      <c r="AV269" s="12"/>
      <c r="AW269" s="36"/>
      <c r="AX269" s="36"/>
      <c r="AY269" s="36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</row>
    <row r="270" spans="1:78" s="45" customFormat="1" ht="17.25" customHeight="1" x14ac:dyDescent="0.25">
      <c r="A270" s="87"/>
      <c r="B270" s="115" t="str">
        <f>Language!$C$539</f>
        <v>12. Beigefügte Dateien / Kommentar</v>
      </c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U270" s="116"/>
      <c r="V270" s="116"/>
      <c r="W270" s="116"/>
      <c r="X270" s="116"/>
      <c r="Y270" s="116"/>
      <c r="Z270" s="116"/>
      <c r="AA270" s="116"/>
      <c r="AB270" s="116"/>
      <c r="AC270" s="116"/>
      <c r="AD270" s="116"/>
      <c r="AE270" s="116"/>
      <c r="AF270" s="116"/>
      <c r="AG270" s="116"/>
      <c r="AH270" s="116"/>
      <c r="AI270" s="116"/>
      <c r="AJ270" s="116"/>
      <c r="AK270" s="116"/>
      <c r="AL270" s="116"/>
      <c r="AM270" s="116"/>
      <c r="AN270" s="116"/>
      <c r="AO270" s="116"/>
      <c r="AP270" s="116"/>
      <c r="AQ270" s="116"/>
      <c r="AR270" s="116"/>
      <c r="AS270" s="117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</row>
    <row r="271" spans="1:78" s="6" customFormat="1" ht="5.25" customHeight="1" x14ac:dyDescent="0.2">
      <c r="A271" s="87"/>
      <c r="B271" s="64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63"/>
      <c r="AT271" s="13"/>
      <c r="AU271" s="15"/>
      <c r="AV271" s="12"/>
      <c r="AW271" s="36"/>
      <c r="AX271" s="36"/>
      <c r="AY271" s="36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</row>
    <row r="272" spans="1:78" s="6" customFormat="1" ht="15" x14ac:dyDescent="0.2">
      <c r="A272" s="87"/>
      <c r="B272" s="110" t="str">
        <f>Language!$C$540</f>
        <v xml:space="preserve">Produkt- und Unternehmensvostellung </v>
      </c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111"/>
      <c r="U272" s="111"/>
      <c r="V272" s="111"/>
      <c r="W272" s="111"/>
      <c r="X272" s="111"/>
      <c r="Y272" s="111"/>
      <c r="Z272" s="111"/>
      <c r="AA272" s="111"/>
      <c r="AB272" s="111"/>
      <c r="AC272" s="46"/>
      <c r="AD272" s="46" t="str">
        <f>Language!$C$541</f>
        <v>anbei</v>
      </c>
      <c r="AE272" s="46"/>
      <c r="AF272" s="49"/>
      <c r="AG272" s="81"/>
      <c r="AH272" s="46"/>
      <c r="AI272" s="46"/>
      <c r="AJ272" s="46"/>
      <c r="AK272" s="46"/>
      <c r="AL272" s="38"/>
      <c r="AM272" s="38"/>
      <c r="AN272" s="38"/>
      <c r="AO272" s="38"/>
      <c r="AP272" s="38"/>
      <c r="AQ272" s="38"/>
      <c r="AR272" s="38"/>
      <c r="AS272" s="63"/>
      <c r="AT272" s="13"/>
      <c r="AU272" s="15"/>
      <c r="AV272" s="12"/>
      <c r="AW272" s="36"/>
      <c r="AX272" s="36"/>
      <c r="AY272" s="36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</row>
    <row r="273" spans="1:78" s="6" customFormat="1" ht="5.25" customHeight="1" x14ac:dyDescent="0.2">
      <c r="A273" s="87"/>
      <c r="B273" s="64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37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63"/>
      <c r="AT273" s="13"/>
      <c r="AU273" s="15"/>
      <c r="AV273" s="12"/>
      <c r="AW273" s="36"/>
      <c r="AX273" s="36"/>
      <c r="AY273" s="36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</row>
    <row r="274" spans="1:78" s="6" customFormat="1" ht="15" x14ac:dyDescent="0.2">
      <c r="A274" s="87"/>
      <c r="B274" s="110" t="str">
        <f>Language!$C$542</f>
        <v>Organigramm</v>
      </c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111"/>
      <c r="U274" s="111"/>
      <c r="V274" s="111"/>
      <c r="W274" s="111"/>
      <c r="X274" s="111"/>
      <c r="Y274" s="111"/>
      <c r="Z274" s="111"/>
      <c r="AA274" s="111"/>
      <c r="AB274" s="111"/>
      <c r="AC274" s="46"/>
      <c r="AD274" s="46" t="str">
        <f>Language!$C$541</f>
        <v>anbei</v>
      </c>
      <c r="AE274" s="46"/>
      <c r="AF274" s="49"/>
      <c r="AG274" s="81"/>
      <c r="AH274" s="46"/>
      <c r="AI274" s="46"/>
      <c r="AJ274" s="46"/>
      <c r="AK274" s="46"/>
      <c r="AL274" s="38"/>
      <c r="AM274" s="38"/>
      <c r="AN274" s="38"/>
      <c r="AO274" s="38"/>
      <c r="AP274" s="38"/>
      <c r="AQ274" s="38"/>
      <c r="AR274" s="38"/>
      <c r="AS274" s="63"/>
      <c r="AT274" s="13"/>
      <c r="AU274" s="15"/>
      <c r="AV274" s="12"/>
      <c r="AW274" s="36"/>
      <c r="AX274" s="36"/>
      <c r="AY274" s="36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</row>
    <row r="275" spans="1:78" s="6" customFormat="1" ht="5.25" customHeight="1" x14ac:dyDescent="0.2">
      <c r="A275" s="87"/>
      <c r="B275" s="64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37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63"/>
      <c r="AT275" s="13"/>
      <c r="AU275" s="15"/>
      <c r="AV275" s="12"/>
      <c r="AW275" s="36"/>
      <c r="AX275" s="36"/>
      <c r="AY275" s="36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</row>
    <row r="276" spans="1:78" s="6" customFormat="1" ht="15" x14ac:dyDescent="0.2">
      <c r="A276" s="87"/>
      <c r="B276" s="110" t="str">
        <f>Language!$C$543</f>
        <v xml:space="preserve">Zertifikate </v>
      </c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111"/>
      <c r="U276" s="111"/>
      <c r="V276" s="111"/>
      <c r="W276" s="111"/>
      <c r="X276" s="111"/>
      <c r="Y276" s="111"/>
      <c r="Z276" s="111"/>
      <c r="AA276" s="111"/>
      <c r="AB276" s="111"/>
      <c r="AC276" s="46"/>
      <c r="AD276" s="46" t="str">
        <f>Language!$C$541</f>
        <v>anbei</v>
      </c>
      <c r="AE276" s="46"/>
      <c r="AF276" s="49"/>
      <c r="AG276" s="81"/>
      <c r="AH276" s="46"/>
      <c r="AI276" s="46"/>
      <c r="AJ276" s="46"/>
      <c r="AK276" s="46"/>
      <c r="AL276" s="38"/>
      <c r="AM276" s="38"/>
      <c r="AN276" s="38"/>
      <c r="AO276" s="38"/>
      <c r="AP276" s="38"/>
      <c r="AQ276" s="38"/>
      <c r="AR276" s="38"/>
      <c r="AS276" s="63"/>
      <c r="AT276" s="13"/>
      <c r="AU276" s="15"/>
      <c r="AV276" s="12"/>
      <c r="AW276" s="36"/>
      <c r="AX276" s="36"/>
      <c r="AY276" s="36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</row>
    <row r="277" spans="1:78" s="6" customFormat="1" ht="5.25" customHeight="1" x14ac:dyDescent="0.2">
      <c r="A277" s="87"/>
      <c r="B277" s="64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37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63"/>
      <c r="AT277" s="13"/>
      <c r="AU277" s="15"/>
      <c r="AV277" s="12"/>
      <c r="AW277" s="36"/>
      <c r="AX277" s="36"/>
      <c r="AY277" s="36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</row>
    <row r="278" spans="1:78" s="6" customFormat="1" ht="15" x14ac:dyDescent="0.2">
      <c r="A278" s="87"/>
      <c r="B278" s="110" t="str">
        <f>Language!$C$544</f>
        <v>Maschinenliste</v>
      </c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111"/>
      <c r="U278" s="111"/>
      <c r="V278" s="111"/>
      <c r="W278" s="111"/>
      <c r="X278" s="111"/>
      <c r="Y278" s="111"/>
      <c r="Z278" s="111"/>
      <c r="AA278" s="111"/>
      <c r="AB278" s="111"/>
      <c r="AC278" s="46"/>
      <c r="AD278" s="46" t="str">
        <f>Language!$C$541</f>
        <v>anbei</v>
      </c>
      <c r="AE278" s="46"/>
      <c r="AF278" s="49"/>
      <c r="AG278" s="81"/>
      <c r="AH278" s="46"/>
      <c r="AI278" s="46"/>
      <c r="AJ278" s="46"/>
      <c r="AK278" s="46"/>
      <c r="AL278" s="38"/>
      <c r="AM278" s="38"/>
      <c r="AN278" s="38"/>
      <c r="AO278" s="38"/>
      <c r="AP278" s="38"/>
      <c r="AQ278" s="38"/>
      <c r="AR278" s="38"/>
      <c r="AS278" s="63"/>
      <c r="AT278" s="13"/>
      <c r="AU278" s="15"/>
      <c r="AV278" s="12"/>
      <c r="AW278" s="36"/>
      <c r="AX278" s="36"/>
      <c r="AY278" s="36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</row>
    <row r="279" spans="1:78" s="6" customFormat="1" ht="5.25" customHeight="1" x14ac:dyDescent="0.2">
      <c r="A279" s="87"/>
      <c r="B279" s="64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37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63"/>
      <c r="AT279" s="13"/>
      <c r="AU279" s="15"/>
      <c r="AV279" s="12"/>
      <c r="AW279" s="36"/>
      <c r="AX279" s="36"/>
      <c r="AY279" s="36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</row>
    <row r="280" spans="1:78" s="6" customFormat="1" ht="15" x14ac:dyDescent="0.2">
      <c r="A280" s="87"/>
      <c r="B280" s="110" t="str">
        <f>Language!$C$545</f>
        <v xml:space="preserve">Bestätigung Haftplfichtversicherung </v>
      </c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111"/>
      <c r="U280" s="111"/>
      <c r="V280" s="111"/>
      <c r="W280" s="111"/>
      <c r="X280" s="111"/>
      <c r="Y280" s="111"/>
      <c r="Z280" s="111"/>
      <c r="AA280" s="111"/>
      <c r="AB280" s="111"/>
      <c r="AC280" s="46"/>
      <c r="AD280" s="46" t="str">
        <f>Language!$C$541</f>
        <v>anbei</v>
      </c>
      <c r="AE280" s="46"/>
      <c r="AF280" s="49"/>
      <c r="AG280" s="81"/>
      <c r="AH280" s="46"/>
      <c r="AI280" s="46"/>
      <c r="AJ280" s="46"/>
      <c r="AK280" s="46"/>
      <c r="AL280" s="38"/>
      <c r="AM280" s="38"/>
      <c r="AN280" s="38"/>
      <c r="AO280" s="38"/>
      <c r="AP280" s="38"/>
      <c r="AQ280" s="38"/>
      <c r="AR280" s="38"/>
      <c r="AS280" s="63"/>
      <c r="AT280" s="13"/>
      <c r="AU280" s="15"/>
      <c r="AV280" s="12"/>
      <c r="AW280" s="36"/>
      <c r="AX280" s="36"/>
      <c r="AY280" s="36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</row>
    <row r="281" spans="1:78" s="6" customFormat="1" ht="5.25" customHeight="1" x14ac:dyDescent="0.2">
      <c r="A281" s="87"/>
      <c r="B281" s="64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63"/>
      <c r="AT281" s="13"/>
      <c r="AU281" s="15"/>
      <c r="AV281" s="12"/>
      <c r="AW281" s="36"/>
      <c r="AX281" s="36"/>
      <c r="AY281" s="36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</row>
    <row r="282" spans="1:78" s="6" customFormat="1" ht="15" x14ac:dyDescent="0.2">
      <c r="A282" s="87"/>
      <c r="B282" s="112" t="str">
        <f>Language!$C$546</f>
        <v>Weitere beigefügte Dateien</v>
      </c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38"/>
      <c r="R282" s="38"/>
      <c r="S282" s="38"/>
      <c r="T282" s="38"/>
      <c r="U282" s="38"/>
      <c r="V282" s="38"/>
      <c r="W282" s="38"/>
      <c r="X282" s="38"/>
      <c r="Y282" s="38"/>
      <c r="Z282" s="114"/>
      <c r="AA282" s="114"/>
      <c r="AB282" s="114"/>
      <c r="AC282" s="114"/>
      <c r="AD282" s="114"/>
      <c r="AE282" s="114"/>
      <c r="AF282" s="114"/>
      <c r="AG282" s="114"/>
      <c r="AH282" s="114"/>
      <c r="AI282" s="114"/>
      <c r="AJ282" s="114"/>
      <c r="AK282" s="114"/>
      <c r="AL282" s="114"/>
      <c r="AM282" s="114"/>
      <c r="AN282" s="114"/>
      <c r="AO282" s="38"/>
      <c r="AP282" s="38"/>
      <c r="AQ282" s="38"/>
      <c r="AR282" s="38"/>
      <c r="AS282" s="63"/>
      <c r="AT282" s="13"/>
      <c r="AU282" s="15"/>
      <c r="AV282" s="12"/>
      <c r="AW282" s="36"/>
      <c r="AX282" s="36"/>
      <c r="AY282" s="36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</row>
    <row r="283" spans="1:78" s="6" customFormat="1" ht="15" x14ac:dyDescent="0.2">
      <c r="A283" s="87"/>
      <c r="B283" s="118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20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63"/>
      <c r="AT283" s="13"/>
      <c r="AU283" s="15"/>
      <c r="AV283" s="12"/>
      <c r="AW283" s="36"/>
      <c r="AX283" s="36"/>
      <c r="AY283" s="36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</row>
    <row r="284" spans="1:78" s="6" customFormat="1" ht="15" x14ac:dyDescent="0.2">
      <c r="A284" s="87"/>
      <c r="B284" s="121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122"/>
      <c r="U284" s="122"/>
      <c r="V284" s="122"/>
      <c r="W284" s="122"/>
      <c r="X284" s="122"/>
      <c r="Y284" s="122"/>
      <c r="Z284" s="122"/>
      <c r="AA284" s="122"/>
      <c r="AB284" s="122"/>
      <c r="AC284" s="122"/>
      <c r="AD284" s="122"/>
      <c r="AE284" s="122"/>
      <c r="AF284" s="123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63"/>
      <c r="AT284" s="13"/>
      <c r="AU284" s="15"/>
      <c r="AV284" s="12"/>
      <c r="AW284" s="36"/>
      <c r="AX284" s="36"/>
      <c r="AY284" s="36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</row>
    <row r="285" spans="1:78" s="6" customFormat="1" ht="15" x14ac:dyDescent="0.2">
      <c r="A285" s="87"/>
      <c r="B285" s="124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  <c r="V285" s="125"/>
      <c r="W285" s="125"/>
      <c r="X285" s="125"/>
      <c r="Y285" s="125"/>
      <c r="Z285" s="125"/>
      <c r="AA285" s="125"/>
      <c r="AB285" s="125"/>
      <c r="AC285" s="125"/>
      <c r="AD285" s="125"/>
      <c r="AE285" s="125"/>
      <c r="AF285" s="126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63"/>
      <c r="AT285" s="13"/>
      <c r="AU285" s="15"/>
      <c r="AV285" s="12"/>
      <c r="AW285" s="36"/>
      <c r="AX285" s="36"/>
      <c r="AY285" s="36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</row>
    <row r="286" spans="1:78" s="6" customFormat="1" ht="5.25" customHeight="1" thickBot="1" x14ac:dyDescent="0.25">
      <c r="A286" s="87"/>
      <c r="B286" s="64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63"/>
      <c r="AT286" s="13"/>
      <c r="AU286" s="15"/>
      <c r="AV286" s="12"/>
      <c r="AW286" s="36"/>
      <c r="AX286" s="36"/>
      <c r="AY286" s="36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</row>
    <row r="287" spans="1:78" s="45" customFormat="1" ht="17.25" customHeight="1" x14ac:dyDescent="0.25">
      <c r="A287" s="87"/>
      <c r="B287" s="115" t="str">
        <f>Language!$C$548</f>
        <v>13.Bestätigung</v>
      </c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116"/>
      <c r="U287" s="116"/>
      <c r="V287" s="116"/>
      <c r="W287" s="116"/>
      <c r="X287" s="116"/>
      <c r="Y287" s="116"/>
      <c r="Z287" s="116"/>
      <c r="AA287" s="116"/>
      <c r="AB287" s="116"/>
      <c r="AC287" s="116"/>
      <c r="AD287" s="116"/>
      <c r="AE287" s="116"/>
      <c r="AF287" s="116"/>
      <c r="AG287" s="116"/>
      <c r="AH287" s="116"/>
      <c r="AI287" s="116"/>
      <c r="AJ287" s="116"/>
      <c r="AK287" s="116"/>
      <c r="AL287" s="116"/>
      <c r="AM287" s="116"/>
      <c r="AN287" s="116"/>
      <c r="AO287" s="116"/>
      <c r="AP287" s="116"/>
      <c r="AQ287" s="116"/>
      <c r="AR287" s="116"/>
      <c r="AS287" s="117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</row>
    <row r="288" spans="1:78" s="6" customFormat="1" ht="5.25" customHeight="1" thickBot="1" x14ac:dyDescent="0.25">
      <c r="A288" s="87"/>
      <c r="B288" s="64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63"/>
      <c r="AT288" s="13"/>
      <c r="AU288" s="15"/>
      <c r="AV288" s="12"/>
      <c r="AW288" s="36"/>
      <c r="AX288" s="36"/>
      <c r="AY288" s="36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</row>
    <row r="289" spans="2:78" ht="15" customHeight="1" thickBot="1" x14ac:dyDescent="0.25">
      <c r="B289" s="268" t="str">
        <f>Language!$C846</f>
        <v>Anmerkungen zu den oben genannten Punkten:</v>
      </c>
      <c r="C289" s="269"/>
      <c r="D289" s="269"/>
      <c r="E289" s="269"/>
      <c r="F289" s="269"/>
      <c r="G289" s="269"/>
      <c r="H289" s="269"/>
      <c r="I289" s="269"/>
      <c r="J289" s="269"/>
      <c r="K289" s="269"/>
      <c r="L289" s="269"/>
      <c r="M289" s="269"/>
      <c r="N289" s="269"/>
      <c r="O289" s="269"/>
      <c r="P289" s="269"/>
      <c r="Q289" s="269"/>
      <c r="R289" s="269"/>
      <c r="S289" s="269"/>
      <c r="T289" s="269"/>
      <c r="U289" s="269"/>
      <c r="V289" s="269"/>
      <c r="W289" s="269"/>
      <c r="X289" s="269"/>
      <c r="Y289" s="269"/>
      <c r="Z289" s="269"/>
      <c r="AA289" s="269"/>
      <c r="AB289" s="269"/>
      <c r="AC289" s="269"/>
      <c r="AD289" s="269"/>
      <c r="AE289" s="269"/>
      <c r="AF289" s="269"/>
      <c r="AG289" s="269"/>
      <c r="AH289" s="269"/>
      <c r="AI289" s="269"/>
      <c r="AJ289" s="269"/>
      <c r="AK289" s="269"/>
      <c r="AL289" s="269"/>
      <c r="AM289" s="269"/>
      <c r="AN289" s="269"/>
      <c r="AO289" s="269"/>
      <c r="AP289" s="269"/>
      <c r="AQ289" s="269"/>
      <c r="AR289" s="269"/>
      <c r="AS289" s="270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</row>
    <row r="290" spans="2:78" ht="15" customHeight="1" x14ac:dyDescent="0.2">
      <c r="B290" s="264"/>
      <c r="C290" s="265"/>
      <c r="D290" s="265"/>
      <c r="E290" s="265"/>
      <c r="F290" s="265"/>
      <c r="G290" s="265"/>
      <c r="H290" s="265"/>
      <c r="I290" s="265"/>
      <c r="J290" s="265"/>
      <c r="K290" s="265"/>
      <c r="L290" s="265"/>
      <c r="M290" s="265"/>
      <c r="N290" s="265"/>
      <c r="O290" s="265"/>
      <c r="P290" s="265"/>
      <c r="Q290" s="265"/>
      <c r="R290" s="265"/>
      <c r="S290" s="265"/>
      <c r="T290" s="265"/>
      <c r="U290" s="265"/>
      <c r="V290" s="265"/>
      <c r="W290" s="265"/>
      <c r="X290" s="265"/>
      <c r="Y290" s="265"/>
      <c r="Z290" s="265"/>
      <c r="AA290" s="265"/>
      <c r="AB290" s="265"/>
      <c r="AC290" s="265"/>
      <c r="AD290" s="265"/>
      <c r="AE290" s="265"/>
      <c r="AF290" s="265"/>
      <c r="AG290" s="265"/>
      <c r="AH290" s="265"/>
      <c r="AI290" s="265"/>
      <c r="AJ290" s="265"/>
      <c r="AK290" s="265"/>
      <c r="AL290" s="265"/>
      <c r="AM290" s="265"/>
      <c r="AN290" s="265"/>
      <c r="AO290" s="265"/>
      <c r="AP290" s="265"/>
      <c r="AQ290" s="265"/>
      <c r="AR290" s="265"/>
      <c r="AS290" s="266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</row>
    <row r="291" spans="2:78" ht="15" customHeight="1" x14ac:dyDescent="0.2">
      <c r="B291" s="121"/>
      <c r="C291" s="122"/>
      <c r="D291" s="122"/>
      <c r="E291" s="122"/>
      <c r="F291" s="122"/>
      <c r="G291" s="122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122"/>
      <c r="U291" s="122"/>
      <c r="V291" s="122"/>
      <c r="W291" s="122"/>
      <c r="X291" s="122"/>
      <c r="Y291" s="122"/>
      <c r="Z291" s="122"/>
      <c r="AA291" s="122"/>
      <c r="AB291" s="122"/>
      <c r="AC291" s="122"/>
      <c r="AD291" s="122"/>
      <c r="AE291" s="122"/>
      <c r="AF291" s="122"/>
      <c r="AG291" s="122"/>
      <c r="AH291" s="122"/>
      <c r="AI291" s="122"/>
      <c r="AJ291" s="122"/>
      <c r="AK291" s="122"/>
      <c r="AL291" s="122"/>
      <c r="AM291" s="122"/>
      <c r="AN291" s="122"/>
      <c r="AO291" s="122"/>
      <c r="AP291" s="122"/>
      <c r="AQ291" s="122"/>
      <c r="AR291" s="122"/>
      <c r="AS291" s="267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</row>
    <row r="292" spans="2:78" ht="15" customHeight="1" x14ac:dyDescent="0.2">
      <c r="B292" s="121"/>
      <c r="C292" s="122"/>
      <c r="D292" s="122"/>
      <c r="E292" s="122"/>
      <c r="F292" s="122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122"/>
      <c r="U292" s="122"/>
      <c r="V292" s="122"/>
      <c r="W292" s="122"/>
      <c r="X292" s="122"/>
      <c r="Y292" s="122"/>
      <c r="Z292" s="122"/>
      <c r="AA292" s="122"/>
      <c r="AB292" s="122"/>
      <c r="AC292" s="122"/>
      <c r="AD292" s="122"/>
      <c r="AE292" s="122"/>
      <c r="AF292" s="122"/>
      <c r="AG292" s="122"/>
      <c r="AH292" s="122"/>
      <c r="AI292" s="122"/>
      <c r="AJ292" s="122"/>
      <c r="AK292" s="122"/>
      <c r="AL292" s="122"/>
      <c r="AM292" s="122"/>
      <c r="AN292" s="122"/>
      <c r="AO292" s="122"/>
      <c r="AP292" s="122"/>
      <c r="AQ292" s="122"/>
      <c r="AR292" s="122"/>
      <c r="AS292" s="267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</row>
    <row r="293" spans="2:78" ht="15" customHeight="1" x14ac:dyDescent="0.2">
      <c r="B293" s="121"/>
      <c r="C293" s="122"/>
      <c r="D293" s="122"/>
      <c r="E293" s="122"/>
      <c r="F293" s="122"/>
      <c r="G293" s="122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122"/>
      <c r="U293" s="122"/>
      <c r="V293" s="122"/>
      <c r="W293" s="122"/>
      <c r="X293" s="122"/>
      <c r="Y293" s="122"/>
      <c r="Z293" s="122"/>
      <c r="AA293" s="122"/>
      <c r="AB293" s="122"/>
      <c r="AC293" s="122"/>
      <c r="AD293" s="122"/>
      <c r="AE293" s="122"/>
      <c r="AF293" s="122"/>
      <c r="AG293" s="122"/>
      <c r="AH293" s="122"/>
      <c r="AI293" s="122"/>
      <c r="AJ293" s="122"/>
      <c r="AK293" s="122"/>
      <c r="AL293" s="122"/>
      <c r="AM293" s="122"/>
      <c r="AN293" s="122"/>
      <c r="AO293" s="122"/>
      <c r="AP293" s="122"/>
      <c r="AQ293" s="122"/>
      <c r="AR293" s="122"/>
      <c r="AS293" s="267"/>
      <c r="AT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</row>
    <row r="294" spans="2:78" ht="15" customHeight="1" x14ac:dyDescent="0.2">
      <c r="B294" s="121"/>
      <c r="C294" s="122"/>
      <c r="D294" s="122"/>
      <c r="E294" s="122"/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122"/>
      <c r="U294" s="122"/>
      <c r="V294" s="122"/>
      <c r="W294" s="122"/>
      <c r="X294" s="122"/>
      <c r="Y294" s="122"/>
      <c r="Z294" s="122"/>
      <c r="AA294" s="122"/>
      <c r="AB294" s="122"/>
      <c r="AC294" s="122"/>
      <c r="AD294" s="122"/>
      <c r="AE294" s="122"/>
      <c r="AF294" s="122"/>
      <c r="AG294" s="122"/>
      <c r="AH294" s="122"/>
      <c r="AI294" s="122"/>
      <c r="AJ294" s="122"/>
      <c r="AK294" s="122"/>
      <c r="AL294" s="122"/>
      <c r="AM294" s="122"/>
      <c r="AN294" s="122"/>
      <c r="AO294" s="122"/>
      <c r="AP294" s="122"/>
      <c r="AQ294" s="122"/>
      <c r="AR294" s="122"/>
      <c r="AS294" s="267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</row>
    <row r="295" spans="2:78" ht="15" customHeight="1" x14ac:dyDescent="0.2">
      <c r="B295" s="121"/>
      <c r="C295" s="122"/>
      <c r="D295" s="122"/>
      <c r="E295" s="122"/>
      <c r="F295" s="122"/>
      <c r="G295" s="122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122"/>
      <c r="U295" s="122"/>
      <c r="V295" s="122"/>
      <c r="W295" s="122"/>
      <c r="X295" s="122"/>
      <c r="Y295" s="122"/>
      <c r="Z295" s="122"/>
      <c r="AA295" s="122"/>
      <c r="AB295" s="122"/>
      <c r="AC295" s="122"/>
      <c r="AD295" s="122"/>
      <c r="AE295" s="122"/>
      <c r="AF295" s="122"/>
      <c r="AG295" s="122"/>
      <c r="AH295" s="122"/>
      <c r="AI295" s="122"/>
      <c r="AJ295" s="122"/>
      <c r="AK295" s="122"/>
      <c r="AL295" s="122"/>
      <c r="AM295" s="122"/>
      <c r="AN295" s="122"/>
      <c r="AO295" s="122"/>
      <c r="AP295" s="122"/>
      <c r="AQ295" s="122"/>
      <c r="AR295" s="122"/>
      <c r="AS295" s="267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</row>
    <row r="296" spans="2:78" ht="15" customHeight="1" x14ac:dyDescent="0.2">
      <c r="B296" s="121"/>
      <c r="C296" s="122"/>
      <c r="D296" s="122"/>
      <c r="E296" s="122"/>
      <c r="F296" s="122"/>
      <c r="G296" s="122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122"/>
      <c r="U296" s="122"/>
      <c r="V296" s="122"/>
      <c r="W296" s="122"/>
      <c r="X296" s="122"/>
      <c r="Y296" s="122"/>
      <c r="Z296" s="122"/>
      <c r="AA296" s="122"/>
      <c r="AB296" s="122"/>
      <c r="AC296" s="122"/>
      <c r="AD296" s="122"/>
      <c r="AE296" s="122"/>
      <c r="AF296" s="122"/>
      <c r="AG296" s="122"/>
      <c r="AH296" s="122"/>
      <c r="AI296" s="122"/>
      <c r="AJ296" s="122"/>
      <c r="AK296" s="122"/>
      <c r="AL296" s="122"/>
      <c r="AM296" s="122"/>
      <c r="AN296" s="122"/>
      <c r="AO296" s="122"/>
      <c r="AP296" s="122"/>
      <c r="AQ296" s="122"/>
      <c r="AR296" s="122"/>
      <c r="AS296" s="267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</row>
    <row r="297" spans="2:78" ht="15" customHeight="1" x14ac:dyDescent="0.2">
      <c r="B297" s="121"/>
      <c r="C297" s="122"/>
      <c r="D297" s="122"/>
      <c r="E297" s="122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122"/>
      <c r="U297" s="122"/>
      <c r="V297" s="122"/>
      <c r="W297" s="122"/>
      <c r="X297" s="122"/>
      <c r="Y297" s="122"/>
      <c r="Z297" s="122"/>
      <c r="AA297" s="122"/>
      <c r="AB297" s="122"/>
      <c r="AC297" s="122"/>
      <c r="AD297" s="122"/>
      <c r="AE297" s="122"/>
      <c r="AF297" s="122"/>
      <c r="AG297" s="122"/>
      <c r="AH297" s="122"/>
      <c r="AI297" s="122"/>
      <c r="AJ297" s="122"/>
      <c r="AK297" s="122"/>
      <c r="AL297" s="122"/>
      <c r="AM297" s="122"/>
      <c r="AN297" s="122"/>
      <c r="AO297" s="122"/>
      <c r="AP297" s="122"/>
      <c r="AQ297" s="122"/>
      <c r="AR297" s="122"/>
      <c r="AS297" s="267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</row>
    <row r="298" spans="2:78" ht="15" customHeight="1" x14ac:dyDescent="0.2">
      <c r="B298" s="121"/>
      <c r="C298" s="122"/>
      <c r="D298" s="122"/>
      <c r="E298" s="122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122"/>
      <c r="U298" s="122"/>
      <c r="V298" s="122"/>
      <c r="W298" s="122"/>
      <c r="X298" s="122"/>
      <c r="Y298" s="122"/>
      <c r="Z298" s="122"/>
      <c r="AA298" s="122"/>
      <c r="AB298" s="122"/>
      <c r="AC298" s="122"/>
      <c r="AD298" s="122"/>
      <c r="AE298" s="122"/>
      <c r="AF298" s="122"/>
      <c r="AG298" s="122"/>
      <c r="AH298" s="122"/>
      <c r="AI298" s="122"/>
      <c r="AJ298" s="122"/>
      <c r="AK298" s="122"/>
      <c r="AL298" s="122"/>
      <c r="AM298" s="122"/>
      <c r="AN298" s="122"/>
      <c r="AO298" s="122"/>
      <c r="AP298" s="122"/>
      <c r="AQ298" s="122"/>
      <c r="AR298" s="122"/>
      <c r="AS298" s="267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</row>
    <row r="299" spans="2:78" ht="15" customHeight="1" x14ac:dyDescent="0.2">
      <c r="B299" s="121"/>
      <c r="C299" s="122"/>
      <c r="D299" s="122"/>
      <c r="E299" s="122"/>
      <c r="F299" s="122"/>
      <c r="G299" s="122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122"/>
      <c r="U299" s="122"/>
      <c r="V299" s="122"/>
      <c r="W299" s="122"/>
      <c r="X299" s="122"/>
      <c r="Y299" s="122"/>
      <c r="Z299" s="122"/>
      <c r="AA299" s="122"/>
      <c r="AB299" s="122"/>
      <c r="AC299" s="122"/>
      <c r="AD299" s="122"/>
      <c r="AE299" s="122"/>
      <c r="AF299" s="122"/>
      <c r="AG299" s="122"/>
      <c r="AH299" s="122"/>
      <c r="AI299" s="122"/>
      <c r="AJ299" s="122"/>
      <c r="AK299" s="122"/>
      <c r="AL299" s="122"/>
      <c r="AM299" s="122"/>
      <c r="AN299" s="122"/>
      <c r="AO299" s="122"/>
      <c r="AP299" s="122"/>
      <c r="AQ299" s="122"/>
      <c r="AR299" s="122"/>
      <c r="AS299" s="267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</row>
    <row r="300" spans="2:78" ht="15" customHeight="1" x14ac:dyDescent="0.2">
      <c r="B300" s="121"/>
      <c r="C300" s="122"/>
      <c r="D300" s="122"/>
      <c r="E300" s="122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122"/>
      <c r="U300" s="122"/>
      <c r="V300" s="122"/>
      <c r="W300" s="122"/>
      <c r="X300" s="122"/>
      <c r="Y300" s="122"/>
      <c r="Z300" s="122"/>
      <c r="AA300" s="122"/>
      <c r="AB300" s="122"/>
      <c r="AC300" s="122"/>
      <c r="AD300" s="122"/>
      <c r="AE300" s="122"/>
      <c r="AF300" s="122"/>
      <c r="AG300" s="122"/>
      <c r="AH300" s="122"/>
      <c r="AI300" s="122"/>
      <c r="AJ300" s="122"/>
      <c r="AK300" s="122"/>
      <c r="AL300" s="122"/>
      <c r="AM300" s="122"/>
      <c r="AN300" s="122"/>
      <c r="AO300" s="122"/>
      <c r="AP300" s="122"/>
      <c r="AQ300" s="122"/>
      <c r="AR300" s="122"/>
      <c r="AS300" s="267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</row>
    <row r="301" spans="2:78" ht="10.15" customHeight="1" x14ac:dyDescent="0.2">
      <c r="B301" s="298" t="str">
        <f>Language!$C761</f>
        <v>Verantwortliche Person</v>
      </c>
      <c r="C301" s="299"/>
      <c r="D301" s="299"/>
      <c r="E301" s="299"/>
      <c r="F301" s="299"/>
      <c r="G301" s="299"/>
      <c r="H301" s="299"/>
      <c r="I301" s="299"/>
      <c r="J301" s="271"/>
      <c r="K301" s="271"/>
      <c r="L301" s="271"/>
      <c r="M301" s="271"/>
      <c r="N301" s="271"/>
      <c r="O301" s="271"/>
      <c r="P301" s="271"/>
      <c r="Q301" s="271"/>
      <c r="R301" s="271"/>
      <c r="S301" s="271"/>
      <c r="T301" s="271"/>
      <c r="U301" s="271"/>
      <c r="V301" s="271"/>
      <c r="W301" s="271"/>
      <c r="X301" s="306" t="str">
        <f>Language!$C104</f>
        <v>Bemerkung</v>
      </c>
      <c r="Y301" s="306"/>
      <c r="Z301" s="306"/>
      <c r="AA301" s="306"/>
      <c r="AB301" s="306"/>
      <c r="AC301" s="306"/>
      <c r="AD301" s="306"/>
      <c r="AE301" s="306"/>
      <c r="AF301" s="306"/>
      <c r="AG301" s="306"/>
      <c r="AH301" s="271"/>
      <c r="AI301" s="271"/>
      <c r="AJ301" s="271"/>
      <c r="AK301" s="271"/>
      <c r="AL301" s="271"/>
      <c r="AM301" s="271"/>
      <c r="AN301" s="271"/>
      <c r="AO301" s="271"/>
      <c r="AP301" s="271"/>
      <c r="AQ301" s="271"/>
      <c r="AR301" s="271"/>
      <c r="AS301" s="294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</row>
    <row r="302" spans="2:78" ht="10.15" customHeight="1" x14ac:dyDescent="0.2">
      <c r="B302" s="298"/>
      <c r="C302" s="299"/>
      <c r="D302" s="299"/>
      <c r="E302" s="299"/>
      <c r="F302" s="299"/>
      <c r="G302" s="299"/>
      <c r="H302" s="299"/>
      <c r="I302" s="299"/>
      <c r="J302" s="271"/>
      <c r="K302" s="271"/>
      <c r="L302" s="271"/>
      <c r="M302" s="271"/>
      <c r="N302" s="271"/>
      <c r="O302" s="271"/>
      <c r="P302" s="271"/>
      <c r="Q302" s="271"/>
      <c r="R302" s="271"/>
      <c r="S302" s="271"/>
      <c r="T302" s="271"/>
      <c r="U302" s="271"/>
      <c r="V302" s="271"/>
      <c r="W302" s="271"/>
      <c r="X302" s="306"/>
      <c r="Y302" s="306"/>
      <c r="Z302" s="306"/>
      <c r="AA302" s="306"/>
      <c r="AB302" s="306"/>
      <c r="AC302" s="306"/>
      <c r="AD302" s="306"/>
      <c r="AE302" s="306"/>
      <c r="AF302" s="306"/>
      <c r="AG302" s="306"/>
      <c r="AH302" s="271"/>
      <c r="AI302" s="271"/>
      <c r="AJ302" s="271"/>
      <c r="AK302" s="271"/>
      <c r="AL302" s="271"/>
      <c r="AM302" s="271"/>
      <c r="AN302" s="271"/>
      <c r="AO302" s="271"/>
      <c r="AP302" s="271"/>
      <c r="AQ302" s="271"/>
      <c r="AR302" s="271"/>
      <c r="AS302" s="294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</row>
    <row r="303" spans="2:78" ht="10.15" customHeight="1" x14ac:dyDescent="0.2">
      <c r="B303" s="298" t="str">
        <f>Language!$C24</f>
        <v>Abteilung</v>
      </c>
      <c r="C303" s="299"/>
      <c r="D303" s="299"/>
      <c r="E303" s="299"/>
      <c r="F303" s="299"/>
      <c r="G303" s="299"/>
      <c r="H303" s="299"/>
      <c r="I303" s="299"/>
      <c r="J303" s="271"/>
      <c r="K303" s="271"/>
      <c r="L303" s="271"/>
      <c r="M303" s="271"/>
      <c r="N303" s="271"/>
      <c r="O303" s="271"/>
      <c r="P303" s="271"/>
      <c r="Q303" s="271"/>
      <c r="R303" s="271"/>
      <c r="S303" s="271"/>
      <c r="T303" s="271"/>
      <c r="U303" s="271"/>
      <c r="V303" s="271"/>
      <c r="W303" s="271"/>
      <c r="X303" s="306"/>
      <c r="Y303" s="306"/>
      <c r="Z303" s="306"/>
      <c r="AA303" s="306"/>
      <c r="AB303" s="306"/>
      <c r="AC303" s="306"/>
      <c r="AD303" s="306"/>
      <c r="AE303" s="306"/>
      <c r="AF303" s="306"/>
      <c r="AG303" s="306"/>
      <c r="AH303" s="271"/>
      <c r="AI303" s="271"/>
      <c r="AJ303" s="271"/>
      <c r="AK303" s="271"/>
      <c r="AL303" s="271"/>
      <c r="AM303" s="271"/>
      <c r="AN303" s="271"/>
      <c r="AO303" s="271"/>
      <c r="AP303" s="271"/>
      <c r="AQ303" s="271"/>
      <c r="AR303" s="271"/>
      <c r="AS303" s="294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</row>
    <row r="304" spans="2:78" ht="10.15" customHeight="1" x14ac:dyDescent="0.2">
      <c r="B304" s="298"/>
      <c r="C304" s="299"/>
      <c r="D304" s="299"/>
      <c r="E304" s="299"/>
      <c r="F304" s="299"/>
      <c r="G304" s="299"/>
      <c r="H304" s="299"/>
      <c r="I304" s="299"/>
      <c r="J304" s="271"/>
      <c r="K304" s="271"/>
      <c r="L304" s="271"/>
      <c r="M304" s="271"/>
      <c r="N304" s="271"/>
      <c r="O304" s="271"/>
      <c r="P304" s="271"/>
      <c r="Q304" s="271"/>
      <c r="R304" s="271"/>
      <c r="S304" s="271"/>
      <c r="T304" s="271"/>
      <c r="U304" s="271"/>
      <c r="V304" s="271"/>
      <c r="W304" s="271"/>
      <c r="X304" s="306"/>
      <c r="Y304" s="306"/>
      <c r="Z304" s="306"/>
      <c r="AA304" s="306"/>
      <c r="AB304" s="306"/>
      <c r="AC304" s="306"/>
      <c r="AD304" s="306"/>
      <c r="AE304" s="306"/>
      <c r="AF304" s="306"/>
      <c r="AG304" s="306"/>
      <c r="AH304" s="271"/>
      <c r="AI304" s="271"/>
      <c r="AJ304" s="271"/>
      <c r="AK304" s="271"/>
      <c r="AL304" s="271"/>
      <c r="AM304" s="271"/>
      <c r="AN304" s="271"/>
      <c r="AO304" s="271"/>
      <c r="AP304" s="271"/>
      <c r="AQ304" s="271"/>
      <c r="AR304" s="271"/>
      <c r="AS304" s="294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</row>
    <row r="305" spans="2:78" ht="10.15" customHeight="1" x14ac:dyDescent="0.2">
      <c r="B305" s="298" t="str">
        <f>Language!$C746</f>
        <v>Telefon</v>
      </c>
      <c r="C305" s="299"/>
      <c r="D305" s="299"/>
      <c r="E305" s="299"/>
      <c r="F305" s="299"/>
      <c r="G305" s="299"/>
      <c r="H305" s="299"/>
      <c r="I305" s="299"/>
      <c r="J305" s="271"/>
      <c r="K305" s="271"/>
      <c r="L305" s="271"/>
      <c r="M305" s="271"/>
      <c r="N305" s="271"/>
      <c r="O305" s="271"/>
      <c r="P305" s="271"/>
      <c r="Q305" s="271"/>
      <c r="R305" s="271"/>
      <c r="S305" s="271"/>
      <c r="T305" s="271"/>
      <c r="U305" s="271"/>
      <c r="V305" s="271"/>
      <c r="W305" s="271"/>
      <c r="X305" s="306"/>
      <c r="Y305" s="306"/>
      <c r="Z305" s="306"/>
      <c r="AA305" s="306"/>
      <c r="AB305" s="306"/>
      <c r="AC305" s="306"/>
      <c r="AD305" s="306"/>
      <c r="AE305" s="306"/>
      <c r="AF305" s="306"/>
      <c r="AG305" s="306"/>
      <c r="AH305" s="271"/>
      <c r="AI305" s="271"/>
      <c r="AJ305" s="271"/>
      <c r="AK305" s="271"/>
      <c r="AL305" s="271"/>
      <c r="AM305" s="271"/>
      <c r="AN305" s="271"/>
      <c r="AO305" s="271"/>
      <c r="AP305" s="271"/>
      <c r="AQ305" s="271"/>
      <c r="AR305" s="271"/>
      <c r="AS305" s="294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</row>
    <row r="306" spans="2:78" ht="10.15" customHeight="1" x14ac:dyDescent="0.2">
      <c r="B306" s="298"/>
      <c r="C306" s="299"/>
      <c r="D306" s="299"/>
      <c r="E306" s="299"/>
      <c r="F306" s="299"/>
      <c r="G306" s="299"/>
      <c r="H306" s="299"/>
      <c r="I306" s="299"/>
      <c r="J306" s="271"/>
      <c r="K306" s="271"/>
      <c r="L306" s="271"/>
      <c r="M306" s="271"/>
      <c r="N306" s="271"/>
      <c r="O306" s="271"/>
      <c r="P306" s="271"/>
      <c r="Q306" s="271"/>
      <c r="R306" s="271"/>
      <c r="S306" s="271"/>
      <c r="T306" s="271"/>
      <c r="U306" s="271"/>
      <c r="V306" s="271"/>
      <c r="W306" s="271"/>
      <c r="X306" s="306"/>
      <c r="Y306" s="306"/>
      <c r="Z306" s="306"/>
      <c r="AA306" s="306"/>
      <c r="AB306" s="306"/>
      <c r="AC306" s="306"/>
      <c r="AD306" s="306"/>
      <c r="AE306" s="306"/>
      <c r="AF306" s="306"/>
      <c r="AG306" s="306"/>
      <c r="AH306" s="271"/>
      <c r="AI306" s="271"/>
      <c r="AJ306" s="271"/>
      <c r="AK306" s="271"/>
      <c r="AL306" s="271"/>
      <c r="AM306" s="271"/>
      <c r="AN306" s="271"/>
      <c r="AO306" s="271"/>
      <c r="AP306" s="271"/>
      <c r="AQ306" s="271"/>
      <c r="AR306" s="271"/>
      <c r="AS306" s="294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</row>
    <row r="307" spans="2:78" ht="10.15" customHeight="1" x14ac:dyDescent="0.2">
      <c r="B307" s="300" t="str">
        <f>Language!$C202</f>
        <v>E-Mail</v>
      </c>
      <c r="C307" s="301"/>
      <c r="D307" s="301"/>
      <c r="E307" s="301"/>
      <c r="F307" s="301"/>
      <c r="G307" s="301"/>
      <c r="H307" s="301"/>
      <c r="I307" s="302"/>
      <c r="J307" s="271"/>
      <c r="K307" s="271"/>
      <c r="L307" s="271"/>
      <c r="M307" s="271"/>
      <c r="N307" s="271"/>
      <c r="O307" s="271"/>
      <c r="P307" s="271"/>
      <c r="Q307" s="271"/>
      <c r="R307" s="271"/>
      <c r="S307" s="271"/>
      <c r="T307" s="271"/>
      <c r="U307" s="271"/>
      <c r="V307" s="271"/>
      <c r="W307" s="271"/>
      <c r="X307" s="306"/>
      <c r="Y307" s="306"/>
      <c r="Z307" s="306"/>
      <c r="AA307" s="306"/>
      <c r="AB307" s="306"/>
      <c r="AC307" s="306"/>
      <c r="AD307" s="306"/>
      <c r="AE307" s="306"/>
      <c r="AF307" s="306"/>
      <c r="AG307" s="306"/>
      <c r="AH307" s="271"/>
      <c r="AI307" s="271"/>
      <c r="AJ307" s="271"/>
      <c r="AK307" s="271"/>
      <c r="AL307" s="271"/>
      <c r="AM307" s="271"/>
      <c r="AN307" s="271"/>
      <c r="AO307" s="271"/>
      <c r="AP307" s="271"/>
      <c r="AQ307" s="271"/>
      <c r="AR307" s="271"/>
      <c r="AS307" s="294"/>
      <c r="AT307" s="32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</row>
    <row r="308" spans="2:78" ht="10.15" customHeight="1" x14ac:dyDescent="0.2">
      <c r="B308" s="112"/>
      <c r="C308" s="113"/>
      <c r="D308" s="113"/>
      <c r="E308" s="113"/>
      <c r="F308" s="113"/>
      <c r="G308" s="113"/>
      <c r="H308" s="113"/>
      <c r="I308" s="303"/>
      <c r="J308" s="271"/>
      <c r="K308" s="271"/>
      <c r="L308" s="271"/>
      <c r="M308" s="271"/>
      <c r="N308" s="271"/>
      <c r="O308" s="271"/>
      <c r="P308" s="271"/>
      <c r="Q308" s="271"/>
      <c r="R308" s="271"/>
      <c r="S308" s="271"/>
      <c r="T308" s="271"/>
      <c r="U308" s="271"/>
      <c r="V308" s="271"/>
      <c r="W308" s="271"/>
      <c r="X308" s="306"/>
      <c r="Y308" s="306"/>
      <c r="Z308" s="306"/>
      <c r="AA308" s="306"/>
      <c r="AB308" s="306"/>
      <c r="AC308" s="306"/>
      <c r="AD308" s="306"/>
      <c r="AE308" s="306"/>
      <c r="AF308" s="306"/>
      <c r="AG308" s="306"/>
      <c r="AH308" s="271"/>
      <c r="AI308" s="271"/>
      <c r="AJ308" s="271"/>
      <c r="AK308" s="271"/>
      <c r="AL308" s="271"/>
      <c r="AM308" s="271"/>
      <c r="AN308" s="271"/>
      <c r="AO308" s="271"/>
      <c r="AP308" s="271"/>
      <c r="AQ308" s="271"/>
      <c r="AR308" s="271"/>
      <c r="AS308" s="294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</row>
    <row r="309" spans="2:78" ht="15" customHeight="1" x14ac:dyDescent="0.2">
      <c r="B309" s="298" t="str">
        <f>Language!$C158</f>
        <v>Datum</v>
      </c>
      <c r="C309" s="299"/>
      <c r="D309" s="299"/>
      <c r="E309" s="299"/>
      <c r="F309" s="299"/>
      <c r="G309" s="299"/>
      <c r="H309" s="299"/>
      <c r="I309" s="299"/>
      <c r="J309" s="271"/>
      <c r="K309" s="271"/>
      <c r="L309" s="271"/>
      <c r="M309" s="271"/>
      <c r="N309" s="271"/>
      <c r="O309" s="271"/>
      <c r="P309" s="271"/>
      <c r="Q309" s="271"/>
      <c r="R309" s="271"/>
      <c r="S309" s="271"/>
      <c r="T309" s="271"/>
      <c r="U309" s="271"/>
      <c r="V309" s="271"/>
      <c r="W309" s="271"/>
      <c r="X309" s="306" t="str">
        <f>Language!$C755</f>
        <v>Unterschrift und Firmenstempel</v>
      </c>
      <c r="Y309" s="306"/>
      <c r="Z309" s="306"/>
      <c r="AA309" s="306"/>
      <c r="AB309" s="306"/>
      <c r="AC309" s="306"/>
      <c r="AD309" s="306"/>
      <c r="AE309" s="306"/>
      <c r="AF309" s="306"/>
      <c r="AG309" s="306"/>
      <c r="AH309" s="130"/>
      <c r="AI309" s="122"/>
      <c r="AJ309" s="122"/>
      <c r="AK309" s="122"/>
      <c r="AL309" s="122"/>
      <c r="AM309" s="122"/>
      <c r="AN309" s="122"/>
      <c r="AO309" s="122"/>
      <c r="AP309" s="122"/>
      <c r="AQ309" s="122"/>
      <c r="AR309" s="122"/>
      <c r="AS309" s="267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</row>
    <row r="310" spans="2:78" ht="15" customHeight="1" thickBot="1" x14ac:dyDescent="0.25">
      <c r="B310" s="304"/>
      <c r="C310" s="305"/>
      <c r="D310" s="305"/>
      <c r="E310" s="305"/>
      <c r="F310" s="305"/>
      <c r="G310" s="305"/>
      <c r="H310" s="305"/>
      <c r="I310" s="305"/>
      <c r="J310" s="272"/>
      <c r="K310" s="272"/>
      <c r="L310" s="272"/>
      <c r="M310" s="272"/>
      <c r="N310" s="272"/>
      <c r="O310" s="272"/>
      <c r="P310" s="272"/>
      <c r="Q310" s="272"/>
      <c r="R310" s="272"/>
      <c r="S310" s="272"/>
      <c r="T310" s="272"/>
      <c r="U310" s="272"/>
      <c r="V310" s="272"/>
      <c r="W310" s="272"/>
      <c r="X310" s="307"/>
      <c r="Y310" s="307"/>
      <c r="Z310" s="307"/>
      <c r="AA310" s="307"/>
      <c r="AB310" s="307"/>
      <c r="AC310" s="307"/>
      <c r="AD310" s="307"/>
      <c r="AE310" s="307"/>
      <c r="AF310" s="307"/>
      <c r="AG310" s="307"/>
      <c r="AH310" s="295"/>
      <c r="AI310" s="296"/>
      <c r="AJ310" s="296"/>
      <c r="AK310" s="296"/>
      <c r="AL310" s="296"/>
      <c r="AM310" s="296"/>
      <c r="AN310" s="296"/>
      <c r="AO310" s="296"/>
      <c r="AP310" s="296"/>
      <c r="AQ310" s="296"/>
      <c r="AR310" s="296"/>
      <c r="AS310" s="297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</row>
    <row r="311" spans="2:78" ht="48" customHeight="1" thickBot="1" x14ac:dyDescent="0.25">
      <c r="B311" s="288" t="s">
        <v>1689</v>
      </c>
      <c r="C311" s="289"/>
      <c r="D311" s="289"/>
      <c r="E311" s="289"/>
      <c r="F311" s="289"/>
      <c r="G311" s="289"/>
      <c r="H311" s="289"/>
      <c r="I311" s="289"/>
      <c r="J311" s="289"/>
      <c r="K311" s="289"/>
      <c r="L311" s="106"/>
      <c r="M311" s="106"/>
      <c r="N311" s="106"/>
      <c r="O311" s="106"/>
      <c r="P311" s="106"/>
      <c r="Q311" s="106"/>
      <c r="R311" s="106"/>
      <c r="S311" s="106"/>
      <c r="T311" s="290" t="s">
        <v>1688</v>
      </c>
      <c r="U311" s="291"/>
      <c r="V311" s="291"/>
      <c r="W311" s="291"/>
      <c r="X311" s="291"/>
      <c r="Y311" s="291"/>
      <c r="Z311" s="291"/>
      <c r="AA311" s="106"/>
      <c r="AB311" s="106"/>
      <c r="AC311" s="106"/>
      <c r="AD311" s="106"/>
      <c r="AE311" s="106"/>
      <c r="AF311" s="106"/>
      <c r="AG311" s="106"/>
      <c r="AH311" s="106"/>
      <c r="AI311" s="106"/>
      <c r="AJ311" s="106"/>
      <c r="AK311" s="106"/>
      <c r="AL311" s="106"/>
      <c r="AM311" s="106"/>
      <c r="AN311" s="106"/>
      <c r="AO311" s="106"/>
      <c r="AP311" s="106"/>
      <c r="AQ311" s="106"/>
      <c r="AR311" s="292" t="s">
        <v>1323</v>
      </c>
      <c r="AS311" s="293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</row>
    <row r="312" spans="2:78" ht="15" customHeight="1" x14ac:dyDescent="0.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</row>
    <row r="313" spans="2:78" ht="15" customHeight="1" x14ac:dyDescent="0.2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</row>
    <row r="314" spans="2:78" ht="15" customHeight="1" x14ac:dyDescent="0.2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</row>
    <row r="315" spans="2:78" ht="15" customHeight="1" x14ac:dyDescent="0.2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</row>
    <row r="316" spans="2:78" ht="15" customHeight="1" x14ac:dyDescent="0.2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</row>
    <row r="317" spans="2:78" ht="15" customHeight="1" x14ac:dyDescent="0.2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</row>
    <row r="318" spans="2:78" ht="15" customHeight="1" x14ac:dyDescent="0.2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</row>
    <row r="319" spans="2:78" ht="15" customHeight="1" x14ac:dyDescent="0.2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</row>
    <row r="320" spans="2:78" ht="15" customHeight="1" x14ac:dyDescent="0.2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</row>
    <row r="321" spans="2:78" ht="15" customHeight="1" x14ac:dyDescent="0.2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</row>
    <row r="322" spans="2:78" ht="15" customHeight="1" x14ac:dyDescent="0.2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</row>
    <row r="323" spans="2:78" ht="15" customHeight="1" x14ac:dyDescent="0.2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</row>
    <row r="324" spans="2:78" ht="15" customHeight="1" x14ac:dyDescent="0.2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</row>
    <row r="325" spans="2:78" x14ac:dyDescent="0.2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</row>
    <row r="326" spans="2:78" x14ac:dyDescent="0.2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</row>
    <row r="327" spans="2:78" x14ac:dyDescent="0.2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</row>
    <row r="328" spans="2:78" x14ac:dyDescent="0.2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</row>
    <row r="329" spans="2:78" x14ac:dyDescent="0.2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</row>
    <row r="330" spans="2:78" x14ac:dyDescent="0.2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</row>
    <row r="331" spans="2:78" x14ac:dyDescent="0.2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</row>
    <row r="332" spans="2:78" x14ac:dyDescent="0.2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</row>
    <row r="333" spans="2:78" x14ac:dyDescent="0.2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</row>
    <row r="334" spans="2:78" x14ac:dyDescent="0.2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</row>
    <row r="335" spans="2:78" x14ac:dyDescent="0.2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</row>
    <row r="336" spans="2:78" x14ac:dyDescent="0.2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</row>
    <row r="337" spans="2:79" x14ac:dyDescent="0.2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</row>
    <row r="338" spans="2:79" x14ac:dyDescent="0.2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</row>
    <row r="339" spans="2:79" x14ac:dyDescent="0.2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</row>
    <row r="340" spans="2:79" x14ac:dyDescent="0.2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</row>
    <row r="341" spans="2:79" x14ac:dyDescent="0.2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</row>
    <row r="342" spans="2:79" x14ac:dyDescent="0.2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</row>
    <row r="343" spans="2:79" x14ac:dyDescent="0.2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</row>
    <row r="344" spans="2:79" x14ac:dyDescent="0.2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</row>
    <row r="345" spans="2:79" x14ac:dyDescent="0.2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</row>
    <row r="346" spans="2:79" x14ac:dyDescent="0.2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</row>
    <row r="347" spans="2:79" x14ac:dyDescent="0.2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</row>
    <row r="348" spans="2:79" x14ac:dyDescent="0.2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</row>
    <row r="349" spans="2:79" x14ac:dyDescent="0.2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</row>
    <row r="350" spans="2:79" x14ac:dyDescent="0.2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</row>
    <row r="351" spans="2:79" x14ac:dyDescent="0.2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</row>
    <row r="352" spans="2:79" x14ac:dyDescent="0.2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</row>
    <row r="353" spans="2:79" x14ac:dyDescent="0.2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</row>
    <row r="354" spans="2:79" x14ac:dyDescent="0.2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</row>
    <row r="355" spans="2:79" x14ac:dyDescent="0.2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</row>
    <row r="356" spans="2:79" x14ac:dyDescent="0.2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</row>
    <row r="357" spans="2:79" x14ac:dyDescent="0.2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</row>
    <row r="358" spans="2:79" x14ac:dyDescent="0.2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</row>
    <row r="359" spans="2:79" x14ac:dyDescent="0.2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</row>
    <row r="360" spans="2:79" x14ac:dyDescent="0.2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</row>
    <row r="361" spans="2:79" x14ac:dyDescent="0.2"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</row>
    <row r="362" spans="2:79" x14ac:dyDescent="0.2"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</row>
    <row r="363" spans="2:79" x14ac:dyDescent="0.2"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</row>
    <row r="364" spans="2:79" x14ac:dyDescent="0.2"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</row>
    <row r="365" spans="2:79" x14ac:dyDescent="0.2"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</row>
    <row r="366" spans="2:79" x14ac:dyDescent="0.2"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</row>
    <row r="367" spans="2:79" x14ac:dyDescent="0.2"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</row>
    <row r="368" spans="2:79" x14ac:dyDescent="0.2"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</row>
    <row r="369" spans="56:79" x14ac:dyDescent="0.2"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</row>
    <row r="370" spans="56:79" x14ac:dyDescent="0.2"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</row>
    <row r="371" spans="56:79" x14ac:dyDescent="0.2"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</row>
    <row r="372" spans="56:79" x14ac:dyDescent="0.2"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</row>
    <row r="373" spans="56:79" x14ac:dyDescent="0.2"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</row>
    <row r="374" spans="56:79" x14ac:dyDescent="0.2"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</row>
  </sheetData>
  <sheetProtection algorithmName="SHA-512" hashValue="dX9s9QW7gI6zKx0Vpr4xgd9Kierqyh8kouaCbfJcPNHI26zzU6rSRS71nZ+Cr0ImnBRkOXsabL1XeEaVn6YPKQ==" saltValue="m+krjE/mNdJx1yvlZU5FJg==" spinCount="100000" sheet="1" objects="1" scenarios="1"/>
  <protectedRanges>
    <protectedRange sqref="J25 J74" name="Bereich1_1"/>
  </protectedRanges>
  <mergeCells count="548">
    <mergeCell ref="B311:K311"/>
    <mergeCell ref="T311:Z311"/>
    <mergeCell ref="AR311:AS311"/>
    <mergeCell ref="AH301:AS308"/>
    <mergeCell ref="AH309:AS310"/>
    <mergeCell ref="B301:I302"/>
    <mergeCell ref="B303:I304"/>
    <mergeCell ref="B305:I306"/>
    <mergeCell ref="B307:I308"/>
    <mergeCell ref="B309:I310"/>
    <mergeCell ref="X301:AG308"/>
    <mergeCell ref="X309:AG310"/>
    <mergeCell ref="J301:W302"/>
    <mergeCell ref="J303:W304"/>
    <mergeCell ref="J305:W306"/>
    <mergeCell ref="J307:W308"/>
    <mergeCell ref="B290:AS300"/>
    <mergeCell ref="B289:AS289"/>
    <mergeCell ref="J309:W310"/>
    <mergeCell ref="AV4:AV5"/>
    <mergeCell ref="B7:H8"/>
    <mergeCell ref="B9:H10"/>
    <mergeCell ref="Z7:AF8"/>
    <mergeCell ref="AN2:AS5"/>
    <mergeCell ref="B11:H12"/>
    <mergeCell ref="AU2:AU3"/>
    <mergeCell ref="AU4:AU5"/>
    <mergeCell ref="I7:X8"/>
    <mergeCell ref="I9:X10"/>
    <mergeCell ref="I11:X12"/>
    <mergeCell ref="I13:X14"/>
    <mergeCell ref="B13:H14"/>
    <mergeCell ref="B6:AS6"/>
    <mergeCell ref="B15:H16"/>
    <mergeCell ref="I15:X16"/>
    <mergeCell ref="Q20:X20"/>
    <mergeCell ref="Q22:X22"/>
    <mergeCell ref="Q24:X24"/>
    <mergeCell ref="AH21:AO21"/>
    <mergeCell ref="AG27:AS28"/>
    <mergeCell ref="Z27:AF28"/>
    <mergeCell ref="AW20:AY20"/>
    <mergeCell ref="B27:H28"/>
    <mergeCell ref="I27:X28"/>
    <mergeCell ref="AW27:AY27"/>
    <mergeCell ref="AH24:AQ25"/>
    <mergeCell ref="B29:AS29"/>
    <mergeCell ref="Y7:Y28"/>
    <mergeCell ref="B32:H34"/>
    <mergeCell ref="Z32:AF34"/>
    <mergeCell ref="AJ33:AS33"/>
    <mergeCell ref="AJ34:AS34"/>
    <mergeCell ref="AW15:AY15"/>
    <mergeCell ref="B17:H18"/>
    <mergeCell ref="I17:X18"/>
    <mergeCell ref="AW17:AY17"/>
    <mergeCell ref="AW8:AY8"/>
    <mergeCell ref="AW11:AW12"/>
    <mergeCell ref="AX11:AX12"/>
    <mergeCell ref="AY11:AY12"/>
    <mergeCell ref="AW10:AY10"/>
    <mergeCell ref="AW13:AY13"/>
    <mergeCell ref="B35:H37"/>
    <mergeCell ref="Z35:AF37"/>
    <mergeCell ref="B38:H40"/>
    <mergeCell ref="Z38:AF40"/>
    <mergeCell ref="G2:AJ5"/>
    <mergeCell ref="B2:E5"/>
    <mergeCell ref="AG7:AS8"/>
    <mergeCell ref="AG9:AS10"/>
    <mergeCell ref="AG11:AS12"/>
    <mergeCell ref="AG13:AS14"/>
    <mergeCell ref="Z13:AF14"/>
    <mergeCell ref="Z15:AF16"/>
    <mergeCell ref="AG15:AS16"/>
    <mergeCell ref="Z17:AF18"/>
    <mergeCell ref="AG17:AS18"/>
    <mergeCell ref="B19:H26"/>
    <mergeCell ref="Z9:AF10"/>
    <mergeCell ref="Z11:AF12"/>
    <mergeCell ref="Z19:AF26"/>
    <mergeCell ref="AP21:AQ21"/>
    <mergeCell ref="I37:K37"/>
    <mergeCell ref="L37:X37"/>
    <mergeCell ref="I38:K38"/>
    <mergeCell ref="L38:X38"/>
    <mergeCell ref="I39:K39"/>
    <mergeCell ref="L39:X39"/>
    <mergeCell ref="I40:K40"/>
    <mergeCell ref="L40:X40"/>
    <mergeCell ref="B30:AS30"/>
    <mergeCell ref="L32:X32"/>
    <mergeCell ref="L33:X33"/>
    <mergeCell ref="L34:X34"/>
    <mergeCell ref="I32:K32"/>
    <mergeCell ref="I33:K33"/>
    <mergeCell ref="I34:K34"/>
    <mergeCell ref="I35:K35"/>
    <mergeCell ref="L35:X35"/>
    <mergeCell ref="I36:K36"/>
    <mergeCell ref="L36:X36"/>
    <mergeCell ref="AJ37:AS37"/>
    <mergeCell ref="AJ38:AS38"/>
    <mergeCell ref="AJ39:AS39"/>
    <mergeCell ref="AJ40:AS40"/>
    <mergeCell ref="AG32:AI32"/>
    <mergeCell ref="AG33:AI33"/>
    <mergeCell ref="AG34:AI34"/>
    <mergeCell ref="AG35:AI35"/>
    <mergeCell ref="AG36:AI36"/>
    <mergeCell ref="AG37:AI37"/>
    <mergeCell ref="AG38:AI38"/>
    <mergeCell ref="AG39:AI39"/>
    <mergeCell ref="AG40:AI40"/>
    <mergeCell ref="B195:AS195"/>
    <mergeCell ref="B42:AS42"/>
    <mergeCell ref="B41:AS41"/>
    <mergeCell ref="Y32:Y40"/>
    <mergeCell ref="B43:H48"/>
    <mergeCell ref="I43:K43"/>
    <mergeCell ref="L43:X43"/>
    <mergeCell ref="AG43:AI43"/>
    <mergeCell ref="AJ43:AS43"/>
    <mergeCell ref="I44:K44"/>
    <mergeCell ref="L44:X44"/>
    <mergeCell ref="AG44:AI44"/>
    <mergeCell ref="AJ44:AS44"/>
    <mergeCell ref="I48:K48"/>
    <mergeCell ref="L48:X48"/>
    <mergeCell ref="AG48:AI48"/>
    <mergeCell ref="AJ48:AS48"/>
    <mergeCell ref="AG49:AI49"/>
    <mergeCell ref="AJ49:AS49"/>
    <mergeCell ref="AJ32:AS32"/>
    <mergeCell ref="AJ35:AS35"/>
    <mergeCell ref="AJ36:AS36"/>
    <mergeCell ref="O59:S59"/>
    <mergeCell ref="T59:AD59"/>
    <mergeCell ref="AE59:AI59"/>
    <mergeCell ref="AJ59:AS59"/>
    <mergeCell ref="I45:K45"/>
    <mergeCell ref="I46:K46"/>
    <mergeCell ref="I47:K47"/>
    <mergeCell ref="Z43:AF45"/>
    <mergeCell ref="AG45:AI45"/>
    <mergeCell ref="Z46:AF47"/>
    <mergeCell ref="AG46:AI46"/>
    <mergeCell ref="AG47:AI47"/>
    <mergeCell ref="Z48:AF49"/>
    <mergeCell ref="B49:X49"/>
    <mergeCell ref="Y43:Y49"/>
    <mergeCell ref="B50:AS50"/>
    <mergeCell ref="B51:N55"/>
    <mergeCell ref="B56:H56"/>
    <mergeCell ref="I56:N56"/>
    <mergeCell ref="C57:H57"/>
    <mergeCell ref="O57:S57"/>
    <mergeCell ref="T57:AD57"/>
    <mergeCell ref="AE57:AI57"/>
    <mergeCell ref="AJ51:AS56"/>
    <mergeCell ref="AJ57:AS57"/>
    <mergeCell ref="O51:S56"/>
    <mergeCell ref="T51:AD56"/>
    <mergeCell ref="AE51:AI56"/>
    <mergeCell ref="I57:N57"/>
    <mergeCell ref="C65:H65"/>
    <mergeCell ref="I65:N65"/>
    <mergeCell ref="O65:S65"/>
    <mergeCell ref="T65:AD65"/>
    <mergeCell ref="AE65:AI65"/>
    <mergeCell ref="AJ65:AS65"/>
    <mergeCell ref="B58:AS58"/>
    <mergeCell ref="B60:AS60"/>
    <mergeCell ref="B62:AS62"/>
    <mergeCell ref="B64:AS64"/>
    <mergeCell ref="C61:H61"/>
    <mergeCell ref="I61:N61"/>
    <mergeCell ref="O61:S61"/>
    <mergeCell ref="T61:AD61"/>
    <mergeCell ref="AE61:AI61"/>
    <mergeCell ref="AJ61:AS61"/>
    <mergeCell ref="C63:H63"/>
    <mergeCell ref="I63:N63"/>
    <mergeCell ref="O63:S63"/>
    <mergeCell ref="T63:AD63"/>
    <mergeCell ref="AE63:AI63"/>
    <mergeCell ref="AJ63:AS63"/>
    <mergeCell ref="C59:H59"/>
    <mergeCell ref="I59:N59"/>
    <mergeCell ref="T75:AD80"/>
    <mergeCell ref="T82:AD82"/>
    <mergeCell ref="B75:S79"/>
    <mergeCell ref="AE75:AS80"/>
    <mergeCell ref="B80:S80"/>
    <mergeCell ref="B81:AS81"/>
    <mergeCell ref="C82:S82"/>
    <mergeCell ref="B67:AS67"/>
    <mergeCell ref="B66:AS66"/>
    <mergeCell ref="Q71:U71"/>
    <mergeCell ref="B69:J69"/>
    <mergeCell ref="B71:J71"/>
    <mergeCell ref="B73:I73"/>
    <mergeCell ref="T69:U69"/>
    <mergeCell ref="AD69:AE69"/>
    <mergeCell ref="AP69:AQ69"/>
    <mergeCell ref="Q69:S69"/>
    <mergeCell ref="C93:S93"/>
    <mergeCell ref="T93:AD93"/>
    <mergeCell ref="AE93:AS93"/>
    <mergeCell ref="B94:AS94"/>
    <mergeCell ref="AE82:AS82"/>
    <mergeCell ref="C84:S84"/>
    <mergeCell ref="AE84:AS84"/>
    <mergeCell ref="C86:S86"/>
    <mergeCell ref="AE86:AS86"/>
    <mergeCell ref="C88:S88"/>
    <mergeCell ref="AE88:AS88"/>
    <mergeCell ref="C90:S90"/>
    <mergeCell ref="AE90:AS90"/>
    <mergeCell ref="B87:AS87"/>
    <mergeCell ref="T88:AD88"/>
    <mergeCell ref="B89:AS89"/>
    <mergeCell ref="T90:AD90"/>
    <mergeCell ref="B83:AS83"/>
    <mergeCell ref="T84:AD84"/>
    <mergeCell ref="B85:AS85"/>
    <mergeCell ref="T86:AD86"/>
    <mergeCell ref="C109:S109"/>
    <mergeCell ref="B110:AS110"/>
    <mergeCell ref="C111:S111"/>
    <mergeCell ref="B112:AS112"/>
    <mergeCell ref="B100:AS100"/>
    <mergeCell ref="C101:S101"/>
    <mergeCell ref="T101:AD101"/>
    <mergeCell ref="AE101:AS101"/>
    <mergeCell ref="B91:AS91"/>
    <mergeCell ref="B102:AS102"/>
    <mergeCell ref="B103:S107"/>
    <mergeCell ref="B108:S108"/>
    <mergeCell ref="C95:S95"/>
    <mergeCell ref="T95:AD95"/>
    <mergeCell ref="AE95:AS95"/>
    <mergeCell ref="B96:AS96"/>
    <mergeCell ref="C97:S97"/>
    <mergeCell ref="T97:AD97"/>
    <mergeCell ref="AE97:AS97"/>
    <mergeCell ref="B98:AS98"/>
    <mergeCell ref="C99:S99"/>
    <mergeCell ref="T99:AD99"/>
    <mergeCell ref="AE99:AS99"/>
    <mergeCell ref="B92:AS92"/>
    <mergeCell ref="B114:AS114"/>
    <mergeCell ref="C115:S115"/>
    <mergeCell ref="B116:AS116"/>
    <mergeCell ref="C117:S117"/>
    <mergeCell ref="Y115:AC115"/>
    <mergeCell ref="AD115:AH115"/>
    <mergeCell ref="AI115:AN115"/>
    <mergeCell ref="AO115:AS115"/>
    <mergeCell ref="T117:X117"/>
    <mergeCell ref="Y117:AC117"/>
    <mergeCell ref="AD117:AH117"/>
    <mergeCell ref="AI117:AN117"/>
    <mergeCell ref="AO117:AS117"/>
    <mergeCell ref="B118:AS118"/>
    <mergeCell ref="T106:X108"/>
    <mergeCell ref="T103:AS105"/>
    <mergeCell ref="Y106:AC108"/>
    <mergeCell ref="AD106:AH108"/>
    <mergeCell ref="AI106:AN108"/>
    <mergeCell ref="AO106:AS108"/>
    <mergeCell ref="T109:X109"/>
    <mergeCell ref="Y109:AC109"/>
    <mergeCell ref="AD109:AH109"/>
    <mergeCell ref="AI109:AN109"/>
    <mergeCell ref="AO109:AS109"/>
    <mergeCell ref="T111:X111"/>
    <mergeCell ref="Y111:AC111"/>
    <mergeCell ref="AD111:AH111"/>
    <mergeCell ref="AI111:AN111"/>
    <mergeCell ref="AO111:AS111"/>
    <mergeCell ref="T113:X113"/>
    <mergeCell ref="Y113:AC113"/>
    <mergeCell ref="AD113:AH113"/>
    <mergeCell ref="AI113:AN113"/>
    <mergeCell ref="AO113:AS113"/>
    <mergeCell ref="T115:X115"/>
    <mergeCell ref="C113:S113"/>
    <mergeCell ref="AO125:AS125"/>
    <mergeCell ref="C119:S119"/>
    <mergeCell ref="T119:X119"/>
    <mergeCell ref="Y119:AC119"/>
    <mergeCell ref="AD119:AH119"/>
    <mergeCell ref="AI119:AN119"/>
    <mergeCell ref="AO119:AS119"/>
    <mergeCell ref="B120:AS120"/>
    <mergeCell ref="C121:S121"/>
    <mergeCell ref="T121:X121"/>
    <mergeCell ref="Y121:AC121"/>
    <mergeCell ref="AD121:AH121"/>
    <mergeCell ref="AI121:AN121"/>
    <mergeCell ref="AO121:AS121"/>
    <mergeCell ref="B122:AS122"/>
    <mergeCell ref="C123:S123"/>
    <mergeCell ref="T123:X123"/>
    <mergeCell ref="Y123:AC123"/>
    <mergeCell ref="AD123:AH123"/>
    <mergeCell ref="AI123:AN123"/>
    <mergeCell ref="AO123:AS123"/>
    <mergeCell ref="B124:AS124"/>
    <mergeCell ref="C125:S125"/>
    <mergeCell ref="T125:X125"/>
    <mergeCell ref="B129:AS129"/>
    <mergeCell ref="B130:AS130"/>
    <mergeCell ref="B126:AS126"/>
    <mergeCell ref="C127:S127"/>
    <mergeCell ref="T127:X127"/>
    <mergeCell ref="Y127:AC127"/>
    <mergeCell ref="AD127:AH127"/>
    <mergeCell ref="AI127:AN127"/>
    <mergeCell ref="AO127:AS127"/>
    <mergeCell ref="B128:AS128"/>
    <mergeCell ref="Y125:AC125"/>
    <mergeCell ref="AD125:AH125"/>
    <mergeCell ref="AI125:AN125"/>
    <mergeCell ref="B137:AS137"/>
    <mergeCell ref="C138:S138"/>
    <mergeCell ref="T138:X138"/>
    <mergeCell ref="B131:S133"/>
    <mergeCell ref="T131:X133"/>
    <mergeCell ref="AL131:AP133"/>
    <mergeCell ref="AQ131:AS133"/>
    <mergeCell ref="Y131:AK132"/>
    <mergeCell ref="Y133:AK133"/>
    <mergeCell ref="Y134:AK134"/>
    <mergeCell ref="AL134:AP134"/>
    <mergeCell ref="AQ134:AS134"/>
    <mergeCell ref="Y136:AK136"/>
    <mergeCell ref="AL136:AP136"/>
    <mergeCell ref="AQ136:AS136"/>
    <mergeCell ref="Y138:AK138"/>
    <mergeCell ref="C134:S134"/>
    <mergeCell ref="T134:X134"/>
    <mergeCell ref="B135:AS135"/>
    <mergeCell ref="C136:S136"/>
    <mergeCell ref="T136:X136"/>
    <mergeCell ref="AD154:AR154"/>
    <mergeCell ref="AL138:AP138"/>
    <mergeCell ref="AQ138:AS138"/>
    <mergeCell ref="B140:AS140"/>
    <mergeCell ref="B139:AS139"/>
    <mergeCell ref="B156:AS156"/>
    <mergeCell ref="AD157:AR157"/>
    <mergeCell ref="B159:AS159"/>
    <mergeCell ref="AD160:AR160"/>
    <mergeCell ref="O142:P142"/>
    <mergeCell ref="T142:U142"/>
    <mergeCell ref="O145:P145"/>
    <mergeCell ref="T145:U145"/>
    <mergeCell ref="O148:P148"/>
    <mergeCell ref="T148:U148"/>
    <mergeCell ref="B142:M142"/>
    <mergeCell ref="B141:AS141"/>
    <mergeCell ref="AD142:AR142"/>
    <mergeCell ref="AD145:AR145"/>
    <mergeCell ref="AD148:AR148"/>
    <mergeCell ref="AD151:AR151"/>
    <mergeCell ref="B144:AS144"/>
    <mergeCell ref="B147:AS147"/>
    <mergeCell ref="B150:AS150"/>
    <mergeCell ref="B157:M157"/>
    <mergeCell ref="B158:M158"/>
    <mergeCell ref="B160:M160"/>
    <mergeCell ref="B161:M161"/>
    <mergeCell ref="B162:AS162"/>
    <mergeCell ref="B163:M163"/>
    <mergeCell ref="B143:M143"/>
    <mergeCell ref="B145:M145"/>
    <mergeCell ref="B146:M146"/>
    <mergeCell ref="B148:M148"/>
    <mergeCell ref="B149:M149"/>
    <mergeCell ref="B151:M151"/>
    <mergeCell ref="B152:M152"/>
    <mergeCell ref="B154:M154"/>
    <mergeCell ref="B155:M155"/>
    <mergeCell ref="O151:P151"/>
    <mergeCell ref="T151:U151"/>
    <mergeCell ref="O154:P154"/>
    <mergeCell ref="T154:U154"/>
    <mergeCell ref="O157:P157"/>
    <mergeCell ref="T157:U157"/>
    <mergeCell ref="O160:P160"/>
    <mergeCell ref="T160:U160"/>
    <mergeCell ref="B153:AS153"/>
    <mergeCell ref="Q163:V163"/>
    <mergeCell ref="B164:AS164"/>
    <mergeCell ref="AF163:AK163"/>
    <mergeCell ref="Z163:AB163"/>
    <mergeCell ref="AN163:AP163"/>
    <mergeCell ref="B167:AJ167"/>
    <mergeCell ref="B165:AB165"/>
    <mergeCell ref="AD171:AE171"/>
    <mergeCell ref="AI171:AJ171"/>
    <mergeCell ref="B171:AB171"/>
    <mergeCell ref="AI187:AJ187"/>
    <mergeCell ref="B181:AB181"/>
    <mergeCell ref="AD181:AE181"/>
    <mergeCell ref="AI181:AJ181"/>
    <mergeCell ref="B183:AB183"/>
    <mergeCell ref="AD183:AE183"/>
    <mergeCell ref="AI183:AJ183"/>
    <mergeCell ref="B169:AB169"/>
    <mergeCell ref="AD169:AE169"/>
    <mergeCell ref="AI169:AJ169"/>
    <mergeCell ref="B173:AB173"/>
    <mergeCell ref="AD173:AE173"/>
    <mergeCell ref="AI173:AJ173"/>
    <mergeCell ref="B175:AB175"/>
    <mergeCell ref="AD175:AE175"/>
    <mergeCell ref="AI175:AJ175"/>
    <mergeCell ref="B177:AB177"/>
    <mergeCell ref="AD177:AE177"/>
    <mergeCell ref="AI177:AJ177"/>
    <mergeCell ref="B179:AB179"/>
    <mergeCell ref="AD179:AE179"/>
    <mergeCell ref="AI179:AJ179"/>
    <mergeCell ref="B201:AB201"/>
    <mergeCell ref="AD201:AE201"/>
    <mergeCell ref="AI201:AJ201"/>
    <mergeCell ref="B204:AB204"/>
    <mergeCell ref="AD204:AE204"/>
    <mergeCell ref="AI204:AJ204"/>
    <mergeCell ref="B202:AB202"/>
    <mergeCell ref="B206:AS206"/>
    <mergeCell ref="B208:AB208"/>
    <mergeCell ref="AD208:AE208"/>
    <mergeCell ref="AP181:AQ181"/>
    <mergeCell ref="AP183:AQ183"/>
    <mergeCell ref="AK181:AO181"/>
    <mergeCell ref="AK183:AO183"/>
    <mergeCell ref="B197:AB197"/>
    <mergeCell ref="AD197:AE197"/>
    <mergeCell ref="AI197:AJ197"/>
    <mergeCell ref="B199:AB199"/>
    <mergeCell ref="AD199:AE199"/>
    <mergeCell ref="AI199:AJ199"/>
    <mergeCell ref="B189:AB189"/>
    <mergeCell ref="AD189:AE189"/>
    <mergeCell ref="AI189:AJ189"/>
    <mergeCell ref="B191:AB191"/>
    <mergeCell ref="AD191:AE191"/>
    <mergeCell ref="AI191:AJ191"/>
    <mergeCell ref="B193:AB193"/>
    <mergeCell ref="AD193:AE193"/>
    <mergeCell ref="AI193:AJ193"/>
    <mergeCell ref="B185:AB185"/>
    <mergeCell ref="AD185:AE185"/>
    <mergeCell ref="AI185:AJ185"/>
    <mergeCell ref="B187:AB187"/>
    <mergeCell ref="AD187:AE187"/>
    <mergeCell ref="B232:AB232"/>
    <mergeCell ref="AD232:AE232"/>
    <mergeCell ref="AI232:AJ232"/>
    <mergeCell ref="B214:AB214"/>
    <mergeCell ref="AD214:AE214"/>
    <mergeCell ref="AI214:AJ214"/>
    <mergeCell ref="AK208:AO208"/>
    <mergeCell ref="AP208:AQ208"/>
    <mergeCell ref="AK210:AO210"/>
    <mergeCell ref="AP210:AQ210"/>
    <mergeCell ref="B216:AS216"/>
    <mergeCell ref="B218:AB218"/>
    <mergeCell ref="AD218:AE218"/>
    <mergeCell ref="AI218:AJ218"/>
    <mergeCell ref="AI208:AJ208"/>
    <mergeCell ref="B210:AB210"/>
    <mergeCell ref="AD210:AE210"/>
    <mergeCell ref="AI210:AJ210"/>
    <mergeCell ref="B212:AB212"/>
    <mergeCell ref="AD212:AE212"/>
    <mergeCell ref="AI212:AJ212"/>
    <mergeCell ref="B226:AB226"/>
    <mergeCell ref="AD226:AE226"/>
    <mergeCell ref="AI226:AJ226"/>
    <mergeCell ref="B228:AB228"/>
    <mergeCell ref="AD228:AE228"/>
    <mergeCell ref="AI228:AJ228"/>
    <mergeCell ref="B230:AB230"/>
    <mergeCell ref="AD230:AE230"/>
    <mergeCell ref="AI230:AJ230"/>
    <mergeCell ref="B220:AB220"/>
    <mergeCell ref="AD220:AE220"/>
    <mergeCell ref="AI220:AJ220"/>
    <mergeCell ref="B222:AB222"/>
    <mergeCell ref="AD222:AE222"/>
    <mergeCell ref="AI222:AJ222"/>
    <mergeCell ref="B224:AB224"/>
    <mergeCell ref="AD224:AE224"/>
    <mergeCell ref="AI224:AJ224"/>
    <mergeCell ref="B256:O256"/>
    <mergeCell ref="U256:AR256"/>
    <mergeCell ref="B258:O258"/>
    <mergeCell ref="U258:AR258"/>
    <mergeCell ref="B234:AB234"/>
    <mergeCell ref="AD234:AE234"/>
    <mergeCell ref="AI234:AJ234"/>
    <mergeCell ref="B248:AS248"/>
    <mergeCell ref="B242:AB242"/>
    <mergeCell ref="AD242:AE242"/>
    <mergeCell ref="AI242:AJ242"/>
    <mergeCell ref="B244:AB244"/>
    <mergeCell ref="B236:AS236"/>
    <mergeCell ref="B238:AB238"/>
    <mergeCell ref="B240:AB240"/>
    <mergeCell ref="AP242:AQ242"/>
    <mergeCell ref="AD244:AR246"/>
    <mergeCell ref="B245:AB245"/>
    <mergeCell ref="B246:AB246"/>
    <mergeCell ref="U250:AR250"/>
    <mergeCell ref="B250:O250"/>
    <mergeCell ref="B252:O252"/>
    <mergeCell ref="U252:AR252"/>
    <mergeCell ref="B254:O254"/>
    <mergeCell ref="U254:AR254"/>
    <mergeCell ref="AA69:AC69"/>
    <mergeCell ref="AM69:AO69"/>
    <mergeCell ref="Q73:T73"/>
    <mergeCell ref="B278:AB278"/>
    <mergeCell ref="B280:AB280"/>
    <mergeCell ref="B282:P282"/>
    <mergeCell ref="Z282:AN282"/>
    <mergeCell ref="B287:AS287"/>
    <mergeCell ref="B283:AF285"/>
    <mergeCell ref="B266:O266"/>
    <mergeCell ref="U266:AR266"/>
    <mergeCell ref="B268:O268"/>
    <mergeCell ref="U268:AR268"/>
    <mergeCell ref="B270:AS270"/>
    <mergeCell ref="B272:AB272"/>
    <mergeCell ref="B274:AB274"/>
    <mergeCell ref="B276:AB276"/>
    <mergeCell ref="B260:O260"/>
    <mergeCell ref="U260:AR260"/>
    <mergeCell ref="B262:O262"/>
    <mergeCell ref="U262:AR262"/>
    <mergeCell ref="B264:O264"/>
    <mergeCell ref="U264:AR264"/>
    <mergeCell ref="AK242:AO242"/>
  </mergeCells>
  <pageMargins left="0.9055118110236221" right="0.31496062992125984" top="0.19685039370078741" bottom="0.19685039370078741" header="0.31496062992125984" footer="0.31496062992125984"/>
  <pageSetup paperSize="9" scale="20" orientation="portrait" horizontalDpi="4294967293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Language!$A$2:$B$2</xm:f>
          </x14:formula1>
          <xm:sqref>AU4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C998"/>
  <sheetViews>
    <sheetView zoomScale="120" zoomScaleNormal="120" workbookViewId="0">
      <selection activeCell="C1" sqref="C1"/>
    </sheetView>
  </sheetViews>
  <sheetFormatPr baseColWidth="10" defaultRowHeight="14.25" x14ac:dyDescent="0.2"/>
  <cols>
    <col min="1" max="1" width="50.75" style="19" customWidth="1"/>
    <col min="2" max="2" width="60.625" style="19" customWidth="1"/>
    <col min="3" max="3" width="11" style="25" customWidth="1"/>
  </cols>
  <sheetData>
    <row r="1" spans="1:3" s="1" customFormat="1" x14ac:dyDescent="0.2">
      <c r="A1" s="26">
        <v>1</v>
      </c>
      <c r="B1" s="26">
        <v>2</v>
      </c>
      <c r="C1" s="27">
        <f>'Supplier questionnaire'!AV4</f>
        <v>1</v>
      </c>
    </row>
    <row r="2" spans="1:3" x14ac:dyDescent="0.2">
      <c r="A2" s="28" t="s">
        <v>0</v>
      </c>
      <c r="B2" s="28" t="s">
        <v>1</v>
      </c>
      <c r="C2" s="27" t="str">
        <f>VLOOKUP(A2,A:B,$C$1,FALSE)</f>
        <v>Deutsch</v>
      </c>
    </row>
    <row r="3" spans="1:3" x14ac:dyDescent="0.2">
      <c r="A3" s="28"/>
      <c r="B3" s="28"/>
      <c r="C3" s="27"/>
    </row>
    <row r="4" spans="1:3" x14ac:dyDescent="0.2">
      <c r="A4" s="21" t="s">
        <v>132</v>
      </c>
      <c r="B4" s="21" t="s">
        <v>132</v>
      </c>
      <c r="C4" s="25" t="str">
        <f t="shared" ref="C4:C67" si="0">VLOOKUP(A4,A:B,$C$1,FALSE)</f>
        <v>-</v>
      </c>
    </row>
    <row r="5" spans="1:3" x14ac:dyDescent="0.2">
      <c r="A5" s="20" t="s">
        <v>753</v>
      </c>
      <c r="B5" s="20" t="s">
        <v>754</v>
      </c>
      <c r="C5" s="25" t="str">
        <f t="shared" si="0"/>
        <v>(6.6) FOSS-Freigabe</v>
      </c>
    </row>
    <row r="6" spans="1:3" ht="25.5" x14ac:dyDescent="0.2">
      <c r="A6" s="20" t="s">
        <v>185</v>
      </c>
      <c r="B6" s="20" t="s">
        <v>186</v>
      </c>
      <c r="C6" s="25" t="str">
        <f t="shared" si="0"/>
        <v>(als Anlage beigefügt). Bezüglich dieser Merkmale sind keine Änderungen bekannt bzw. geplant. Die bei unseren Prüfungen und</v>
      </c>
    </row>
    <row r="7" spans="1:3" x14ac:dyDescent="0.2">
      <c r="A7" s="20" t="s">
        <v>18</v>
      </c>
      <c r="B7" s="20" t="s">
        <v>19</v>
      </c>
      <c r="C7" s="25" t="str">
        <f t="shared" si="0"/>
        <v>(sofern für das Produkt zutreffend)</v>
      </c>
    </row>
    <row r="8" spans="1:3" ht="51" x14ac:dyDescent="0.2">
      <c r="A8" s="20" t="s">
        <v>789</v>
      </c>
      <c r="B8" s="20" t="s">
        <v>790</v>
      </c>
      <c r="C8" s="25" t="str">
        <f t="shared" si="0"/>
        <v>(Von einer autorisierten Person bei der Organisation durch rechtsverbindliche Unterschrift [schriftlich, elektronisch] gegebene Erlaubnis, die Software für den vorgesehenen Einsatzzweck zu benutzen)</v>
      </c>
    </row>
    <row r="9" spans="1:3" ht="51" x14ac:dyDescent="0.2">
      <c r="A9" s="20" t="s">
        <v>791</v>
      </c>
      <c r="B9" s="20" t="s">
        <v>792</v>
      </c>
      <c r="C9" s="25" t="str">
        <f t="shared" si="0"/>
        <v>(Von einer autorisierten Person beim Kunden durch rechtsverbindliche Unterschrift [schriftlich, elektronisch] gegebene Erlaubnis, die Software für den vorgesehenen Einsatzzweck zu benutzen)</v>
      </c>
    </row>
    <row r="10" spans="1:3" x14ac:dyDescent="0.2">
      <c r="A10" s="20" t="s">
        <v>1019</v>
      </c>
      <c r="B10" s="20" t="s">
        <v>1020</v>
      </c>
      <c r="C10" s="25" t="str">
        <f t="shared" si="0"/>
        <v>*Dokumente als Anhang hinzufügen</v>
      </c>
    </row>
    <row r="11" spans="1:3" ht="25.5" x14ac:dyDescent="0.2">
      <c r="A11" s="20" t="s">
        <v>1082</v>
      </c>
      <c r="B11" s="20" t="s">
        <v>1083</v>
      </c>
      <c r="C11" s="25" t="str">
        <f t="shared" si="0"/>
        <v>*wenn Sie das RPZ Limit überschreiten müssen Sie Maßnahmen festlegen um unter RPZ 100 zu kommen.</v>
      </c>
    </row>
    <row r="12" spans="1:3" ht="25.5" x14ac:dyDescent="0.2">
      <c r="A12" s="20" t="s">
        <v>1054</v>
      </c>
      <c r="B12" s="20" t="s">
        <v>1055</v>
      </c>
      <c r="C12" s="25" t="str">
        <f t="shared" si="0"/>
        <v>*X steht für Verteilerliste des Auditergebnis. Das Auditergebnis ist auch an CU-4QS zu senden und im ZLIEFQ einzutragen.</v>
      </c>
    </row>
    <row r="13" spans="1:3" x14ac:dyDescent="0.2">
      <c r="A13" s="20" t="s">
        <v>20</v>
      </c>
      <c r="B13" s="20" t="s">
        <v>21</v>
      </c>
      <c r="C13" s="25" t="str">
        <f t="shared" si="0"/>
        <v>3D-Datensatzmessung</v>
      </c>
    </row>
    <row r="14" spans="1:3" x14ac:dyDescent="0.2">
      <c r="A14" s="20" t="s">
        <v>715</v>
      </c>
      <c r="B14" s="20" t="s">
        <v>716</v>
      </c>
      <c r="C14" s="25" t="str">
        <f t="shared" si="0"/>
        <v>6.1 Deckblatt PPF Software</v>
      </c>
    </row>
    <row r="15" spans="1:3" x14ac:dyDescent="0.2">
      <c r="A15" s="20" t="s">
        <v>1227</v>
      </c>
      <c r="B15" s="20" t="s">
        <v>1228</v>
      </c>
      <c r="C15" s="25" t="str">
        <f t="shared" si="0"/>
        <v>A = 90 - 100% qualitätsfähig</v>
      </c>
    </row>
    <row r="16" spans="1:3" x14ac:dyDescent="0.2">
      <c r="A16" s="20" t="s">
        <v>22</v>
      </c>
      <c r="B16" s="20" t="s">
        <v>23</v>
      </c>
      <c r="C16" s="25" t="str">
        <f t="shared" si="0"/>
        <v>Abladestelle</v>
      </c>
    </row>
    <row r="17" spans="1:3" x14ac:dyDescent="0.2">
      <c r="A17" s="20" t="s">
        <v>24</v>
      </c>
      <c r="B17" s="20" t="s">
        <v>25</v>
      </c>
      <c r="C17" s="25" t="str">
        <f t="shared" si="0"/>
        <v>Abnahmerichtlinien</v>
      </c>
    </row>
    <row r="18" spans="1:3" ht="38.25" x14ac:dyDescent="0.2">
      <c r="A18" s="20" t="s">
        <v>26</v>
      </c>
      <c r="B18" s="20" t="s">
        <v>27</v>
      </c>
      <c r="C18" s="25" t="str">
        <f t="shared" si="0"/>
        <v>Absicherung Besonderer Merkmale gemäß technischen Spezifikationen und vereinbarten Merkmalen (z. B. Poka Yoke, 100%-Prüfung, Prozessfähigkeiten, …)</v>
      </c>
    </row>
    <row r="19" spans="1:3" x14ac:dyDescent="0.2">
      <c r="A19" s="20" t="s">
        <v>28</v>
      </c>
      <c r="B19" s="20" t="s">
        <v>29</v>
      </c>
      <c r="C19" s="25" t="str">
        <f t="shared" si="0"/>
        <v xml:space="preserve">Absicherung nicht vollständig nachgewiesen </v>
      </c>
    </row>
    <row r="20" spans="1:3" ht="38.25" x14ac:dyDescent="0.2">
      <c r="A20" s="20" t="s">
        <v>30</v>
      </c>
      <c r="B20" s="20" t="s">
        <v>31</v>
      </c>
      <c r="C20" s="25" t="str">
        <f t="shared" si="0"/>
        <v>Absicherung nicht vollständig nachgewiesen, 
Zusatzmaßnahmen sind installiert,
Kundenakzeptanz liegt vor</v>
      </c>
    </row>
    <row r="21" spans="1:3" x14ac:dyDescent="0.2">
      <c r="A21" s="20" t="s">
        <v>32</v>
      </c>
      <c r="B21" s="20" t="s">
        <v>33</v>
      </c>
      <c r="C21" s="25" t="str">
        <f t="shared" si="0"/>
        <v>Abstimmung PPF-Inhalt und Vorlage</v>
      </c>
    </row>
    <row r="22" spans="1:3" x14ac:dyDescent="0.2">
      <c r="A22" s="20" t="s">
        <v>696</v>
      </c>
      <c r="B22" s="20" t="s">
        <v>697</v>
      </c>
      <c r="C22" s="25" t="str">
        <f t="shared" si="0"/>
        <v>Abstimmung Requalifikation</v>
      </c>
    </row>
    <row r="23" spans="1:3" x14ac:dyDescent="0.2">
      <c r="A23" s="21" t="s">
        <v>857</v>
      </c>
      <c r="B23" s="20" t="s">
        <v>708</v>
      </c>
      <c r="C23" s="25" t="str">
        <f t="shared" si="0"/>
        <v xml:space="preserve">Abstimmung zum PPF-Verfahren </v>
      </c>
    </row>
    <row r="24" spans="1:3" x14ac:dyDescent="0.2">
      <c r="A24" s="20" t="s">
        <v>34</v>
      </c>
      <c r="B24" s="20" t="s">
        <v>35</v>
      </c>
      <c r="C24" s="25" t="str">
        <f t="shared" si="0"/>
        <v>Abteilung</v>
      </c>
    </row>
    <row r="25" spans="1:3" x14ac:dyDescent="0.2">
      <c r="A25" s="20" t="s">
        <v>1029</v>
      </c>
      <c r="B25" s="20" t="s">
        <v>1030</v>
      </c>
      <c r="C25" s="25" t="str">
        <f t="shared" si="0"/>
        <v xml:space="preserve">Abteilung* </v>
      </c>
    </row>
    <row r="26" spans="1:3" x14ac:dyDescent="0.2">
      <c r="A26" s="20" t="s">
        <v>40</v>
      </c>
      <c r="B26" s="20" t="s">
        <v>39</v>
      </c>
      <c r="C26" s="25" t="str">
        <f t="shared" si="0"/>
        <v>Abweich-          genehmigung</v>
      </c>
    </row>
    <row r="27" spans="1:3" ht="25.5" x14ac:dyDescent="0.2">
      <c r="A27" s="20" t="s">
        <v>36</v>
      </c>
      <c r="B27" s="20" t="s">
        <v>37</v>
      </c>
      <c r="C27" s="25" t="str">
        <f t="shared" si="0"/>
        <v>Abweichende Einschätzung des Kunden gegenüber der Organisation</v>
      </c>
    </row>
    <row r="28" spans="1:3" x14ac:dyDescent="0.2">
      <c r="A28" s="20" t="s">
        <v>38</v>
      </c>
      <c r="B28" s="20" t="s">
        <v>39</v>
      </c>
      <c r="C28" s="25" t="str">
        <f t="shared" si="0"/>
        <v>Abweichgenehmigung</v>
      </c>
    </row>
    <row r="29" spans="1:3" ht="25.5" x14ac:dyDescent="0.2">
      <c r="A29" s="20" t="s">
        <v>16</v>
      </c>
      <c r="B29" s="20" t="s">
        <v>17</v>
      </c>
      <c r="C29" s="25" t="str">
        <f t="shared" si="0"/>
        <v xml:space="preserve">Abweichung zur Spezifikation,
Kundenakzeptanz liegt vor </v>
      </c>
    </row>
    <row r="30" spans="1:3" x14ac:dyDescent="0.2">
      <c r="A30" s="20" t="s">
        <v>14</v>
      </c>
      <c r="B30" s="20" t="s">
        <v>15</v>
      </c>
      <c r="C30" s="25" t="str">
        <f t="shared" si="0"/>
        <v>Adresse</v>
      </c>
    </row>
    <row r="31" spans="1:3" x14ac:dyDescent="0.2">
      <c r="A31" s="22" t="s">
        <v>1009</v>
      </c>
      <c r="B31" s="22" t="s">
        <v>1010</v>
      </c>
      <c r="C31" s="25" t="str">
        <f t="shared" si="0"/>
        <v>AIAG CQI 12 (Oberflächenbeschichtung)*</v>
      </c>
    </row>
    <row r="32" spans="1:3" x14ac:dyDescent="0.2">
      <c r="A32" s="22" t="s">
        <v>1011</v>
      </c>
      <c r="B32" s="22" t="s">
        <v>1012</v>
      </c>
      <c r="C32" s="25" t="str">
        <f t="shared" si="0"/>
        <v>AIAG CQI 15 (Schweißen)*</v>
      </c>
    </row>
    <row r="33" spans="1:3" x14ac:dyDescent="0.2">
      <c r="A33" s="23" t="s">
        <v>1013</v>
      </c>
      <c r="B33" s="23" t="s">
        <v>1014</v>
      </c>
      <c r="C33" s="25" t="str">
        <f t="shared" si="0"/>
        <v>AIAG CQI 17 (Sintern)*</v>
      </c>
    </row>
    <row r="34" spans="1:3" x14ac:dyDescent="0.2">
      <c r="A34" s="23" t="s">
        <v>1015</v>
      </c>
      <c r="B34" s="23" t="s">
        <v>1016</v>
      </c>
      <c r="C34" s="25" t="str">
        <f t="shared" si="0"/>
        <v>AIAG CQI 23 (Kunststoffspritzen)*</v>
      </c>
    </row>
    <row r="35" spans="1:3" x14ac:dyDescent="0.2">
      <c r="A35" s="23" t="s">
        <v>1017</v>
      </c>
      <c r="B35" s="23" t="s">
        <v>1018</v>
      </c>
      <c r="C35" s="25" t="str">
        <f t="shared" si="0"/>
        <v>AIAG CQI 27 (Gießen)*</v>
      </c>
    </row>
    <row r="36" spans="1:3" x14ac:dyDescent="0.2">
      <c r="A36" s="22" t="s">
        <v>1005</v>
      </c>
      <c r="B36" s="22" t="s">
        <v>1006</v>
      </c>
      <c r="C36" s="25" t="str">
        <f t="shared" si="0"/>
        <v>AIAG CQI 9 (Wäremebehandlung)*</v>
      </c>
    </row>
    <row r="37" spans="1:3" x14ac:dyDescent="0.2">
      <c r="A37" s="22" t="s">
        <v>1007</v>
      </c>
      <c r="B37" s="22" t="s">
        <v>1008</v>
      </c>
      <c r="C37" s="25" t="str">
        <f t="shared" si="0"/>
        <v>AIAG CQI11 (Metallbeschichtung)*</v>
      </c>
    </row>
    <row r="38" spans="1:3" x14ac:dyDescent="0.2">
      <c r="A38" s="20" t="s">
        <v>41</v>
      </c>
      <c r="B38" s="20" t="s">
        <v>42</v>
      </c>
      <c r="C38" s="25" t="str">
        <f t="shared" si="0"/>
        <v>Aktualisierte PPF-Dokumentation</v>
      </c>
    </row>
    <row r="39" spans="1:3" x14ac:dyDescent="0.2">
      <c r="A39" s="20" t="s">
        <v>43</v>
      </c>
      <c r="B39" s="20" t="s">
        <v>44</v>
      </c>
      <c r="C39" s="25" t="str">
        <f t="shared" si="0"/>
        <v>Aktualisierte PPF-Dokumentation erforderlich</v>
      </c>
    </row>
    <row r="40" spans="1:3" x14ac:dyDescent="0.2">
      <c r="A40" s="20" t="s">
        <v>45</v>
      </c>
      <c r="B40" s="20" t="s">
        <v>46</v>
      </c>
      <c r="C40" s="25" t="str">
        <f t="shared" si="0"/>
        <v>Aktualisierung der PPF-Dokumentation erforderlich</v>
      </c>
    </row>
    <row r="41" spans="1:3" x14ac:dyDescent="0.2">
      <c r="A41" s="20" t="s">
        <v>905</v>
      </c>
      <c r="B41" s="20" t="s">
        <v>906</v>
      </c>
      <c r="C41" s="25" t="str">
        <f t="shared" si="0"/>
        <v>Aktuelle Zeichnungsnr.</v>
      </c>
    </row>
    <row r="42" spans="1:3" x14ac:dyDescent="0.2">
      <c r="A42" s="20" t="s">
        <v>47</v>
      </c>
      <c r="B42" s="20" t="s">
        <v>48</v>
      </c>
      <c r="C42" s="25" t="str">
        <f t="shared" si="0"/>
        <v>Akustik</v>
      </c>
    </row>
    <row r="43" spans="1:3" x14ac:dyDescent="0.2">
      <c r="A43" s="20" t="s">
        <v>49</v>
      </c>
      <c r="B43" s="20" t="s">
        <v>50</v>
      </c>
      <c r="C43" s="25" t="str">
        <f t="shared" si="0"/>
        <v>Akustikprüfung</v>
      </c>
    </row>
    <row r="44" spans="1:3" ht="25.5" x14ac:dyDescent="0.2">
      <c r="A44" s="20" t="s">
        <v>51</v>
      </c>
      <c r="B44" s="20" t="s">
        <v>52</v>
      </c>
      <c r="C44" s="25" t="str">
        <f t="shared" si="0"/>
        <v>Akzeptanz von Abweichungen 
(ohne Anpassung weiterer Dokumente)</v>
      </c>
    </row>
    <row r="45" spans="1:3" ht="25.5" x14ac:dyDescent="0.2">
      <c r="A45" s="20" t="s">
        <v>53</v>
      </c>
      <c r="B45" s="20" t="s">
        <v>54</v>
      </c>
      <c r="C45" s="25" t="str">
        <f t="shared" si="0"/>
        <v>Alle Produktionseinrichtungen  
abgenommen (2)</v>
      </c>
    </row>
    <row r="46" spans="1:3" x14ac:dyDescent="0.2">
      <c r="A46" s="20" t="s">
        <v>846</v>
      </c>
      <c r="B46" s="20" t="s">
        <v>847</v>
      </c>
      <c r="C46" s="25" t="str">
        <f t="shared" si="0"/>
        <v xml:space="preserve">Alle Regressionstest bestanden? </v>
      </c>
    </row>
    <row r="47" spans="1:3" x14ac:dyDescent="0.2">
      <c r="A47" s="20" t="s">
        <v>844</v>
      </c>
      <c r="B47" s="20" t="s">
        <v>845</v>
      </c>
      <c r="C47" s="25" t="str">
        <f t="shared" si="0"/>
        <v xml:space="preserve">Alle Testsequenzen bestanden? </v>
      </c>
    </row>
    <row r="48" spans="1:3" x14ac:dyDescent="0.2">
      <c r="A48" s="20" t="s">
        <v>798</v>
      </c>
      <c r="B48" s="20" t="s">
        <v>799</v>
      </c>
      <c r="C48" s="25" t="str">
        <f t="shared" si="0"/>
        <v>Allgemeine Angaben zur Hardware (Mindestanforderung)</v>
      </c>
    </row>
    <row r="49" spans="1:3" x14ac:dyDescent="0.2">
      <c r="A49" s="20" t="s">
        <v>61</v>
      </c>
      <c r="B49" s="20" t="s">
        <v>62</v>
      </c>
      <c r="C49" s="25" t="str">
        <f t="shared" si="0"/>
        <v>Änd.-Nummer Kunde</v>
      </c>
    </row>
    <row r="50" spans="1:3" x14ac:dyDescent="0.2">
      <c r="A50" s="20" t="s">
        <v>709</v>
      </c>
      <c r="B50" s="20" t="s">
        <v>710</v>
      </c>
      <c r="C50" s="25" t="str">
        <f t="shared" si="0"/>
        <v>Änd.-Nummer Organisation</v>
      </c>
    </row>
    <row r="51" spans="1:3" x14ac:dyDescent="0.2">
      <c r="A51" s="20" t="s">
        <v>57</v>
      </c>
      <c r="B51" s="20" t="s">
        <v>58</v>
      </c>
      <c r="C51" s="25" t="str">
        <f t="shared" si="0"/>
        <v>Änd.-Stand Kunde</v>
      </c>
    </row>
    <row r="52" spans="1:3" x14ac:dyDescent="0.2">
      <c r="A52" s="20" t="s">
        <v>59</v>
      </c>
      <c r="B52" s="20" t="s">
        <v>60</v>
      </c>
      <c r="C52" s="25" t="str">
        <f t="shared" si="0"/>
        <v>Änd.-Stand Organisation</v>
      </c>
    </row>
    <row r="53" spans="1:3" x14ac:dyDescent="0.2">
      <c r="A53" s="20" t="s">
        <v>63</v>
      </c>
      <c r="B53" s="20" t="s">
        <v>64</v>
      </c>
      <c r="C53" s="25" t="str">
        <f t="shared" si="0"/>
        <v>Änderung in der Lieferkette</v>
      </c>
    </row>
    <row r="54" spans="1:3" x14ac:dyDescent="0.2">
      <c r="A54" s="20" t="s">
        <v>65</v>
      </c>
      <c r="B54" s="20" t="s">
        <v>66</v>
      </c>
      <c r="C54" s="25" t="str">
        <f t="shared" si="0"/>
        <v>Änderungen am Produkt</v>
      </c>
    </row>
    <row r="55" spans="1:3" x14ac:dyDescent="0.2">
      <c r="A55" s="20" t="s">
        <v>67</v>
      </c>
      <c r="B55" s="20" t="s">
        <v>68</v>
      </c>
      <c r="C55" s="25" t="str">
        <f t="shared" si="0"/>
        <v>Änderungen am Produktionsprozess</v>
      </c>
    </row>
    <row r="56" spans="1:3" x14ac:dyDescent="0.2">
      <c r="A56" s="20" t="s">
        <v>69</v>
      </c>
      <c r="B56" s="20" t="s">
        <v>70</v>
      </c>
      <c r="C56" s="25" t="str">
        <f t="shared" si="0"/>
        <v>Änderungsbeschreibung</v>
      </c>
    </row>
    <row r="57" spans="1:3" x14ac:dyDescent="0.2">
      <c r="A57" s="20" t="s">
        <v>71</v>
      </c>
      <c r="B57" s="20" t="s">
        <v>72</v>
      </c>
      <c r="C57" s="25" t="str">
        <f t="shared" si="0"/>
        <v>Anforderung</v>
      </c>
    </row>
    <row r="58" spans="1:3" x14ac:dyDescent="0.2">
      <c r="A58" s="20" t="s">
        <v>767</v>
      </c>
      <c r="B58" s="20" t="s">
        <v>11</v>
      </c>
      <c r="C58" s="25" t="str">
        <f t="shared" si="0"/>
        <v>Anforderung nicht erfüllt</v>
      </c>
    </row>
    <row r="59" spans="1:3" x14ac:dyDescent="0.2">
      <c r="A59" s="20" t="s">
        <v>73</v>
      </c>
      <c r="B59" s="20" t="s">
        <v>74</v>
      </c>
      <c r="C59" s="25" t="str">
        <f t="shared" si="0"/>
        <v>Anforderung vorhanden</v>
      </c>
    </row>
    <row r="60" spans="1:3" x14ac:dyDescent="0.2">
      <c r="A60" s="20" t="s">
        <v>6</v>
      </c>
      <c r="B60" s="20" t="s">
        <v>7</v>
      </c>
      <c r="C60" s="25" t="str">
        <f t="shared" si="0"/>
        <v>Anforderungen erfüllt</v>
      </c>
    </row>
    <row r="61" spans="1:3" x14ac:dyDescent="0.2">
      <c r="A61" s="20" t="s">
        <v>10</v>
      </c>
      <c r="B61" s="20" t="s">
        <v>11</v>
      </c>
      <c r="C61" s="25" t="str">
        <f t="shared" si="0"/>
        <v>Anforderungen nicht erfüllt</v>
      </c>
    </row>
    <row r="62" spans="1:3" x14ac:dyDescent="0.2">
      <c r="A62" s="20" t="s">
        <v>8</v>
      </c>
      <c r="B62" s="20" t="s">
        <v>9</v>
      </c>
      <c r="C62" s="25" t="str">
        <f t="shared" si="0"/>
        <v>Anforderungen nicht vollständig erfüllt</v>
      </c>
    </row>
    <row r="63" spans="1:3" x14ac:dyDescent="0.2">
      <c r="A63" s="20" t="s">
        <v>77</v>
      </c>
      <c r="B63" s="20" t="s">
        <v>78</v>
      </c>
      <c r="C63" s="25" t="str">
        <f t="shared" si="0"/>
        <v>Anforderungen vollständig erfüllt</v>
      </c>
    </row>
    <row r="64" spans="1:3" ht="25.5" x14ac:dyDescent="0.2">
      <c r="A64" s="20" t="s">
        <v>75</v>
      </c>
      <c r="B64" s="20" t="s">
        <v>76</v>
      </c>
      <c r="C64" s="25" t="str">
        <f t="shared" si="0"/>
        <v>Anforderungen/
Spezifikation</v>
      </c>
    </row>
    <row r="65" spans="1:3" x14ac:dyDescent="0.2">
      <c r="A65" s="20" t="s">
        <v>79</v>
      </c>
      <c r="B65" s="20" t="s">
        <v>80</v>
      </c>
      <c r="C65" s="25" t="str">
        <f t="shared" si="0"/>
        <v>Angaben zu Mustern</v>
      </c>
    </row>
    <row r="66" spans="1:3" ht="38.25" x14ac:dyDescent="0.2">
      <c r="A66" s="20" t="s">
        <v>735</v>
      </c>
      <c r="B66" s="20" t="s">
        <v>736</v>
      </c>
      <c r="C66" s="25" t="str">
        <f t="shared" si="0"/>
        <v>Angaben zu verwendeten Softwaremodulen (Eigen- und Fremdanteile sind aufzuführen)</v>
      </c>
    </row>
    <row r="67" spans="1:3" x14ac:dyDescent="0.2">
      <c r="A67" s="20" t="s">
        <v>81</v>
      </c>
      <c r="B67" s="20" t="s">
        <v>82</v>
      </c>
      <c r="C67" s="25" t="str">
        <f t="shared" si="0"/>
        <v>Angaben zum Kunden</v>
      </c>
    </row>
    <row r="68" spans="1:3" x14ac:dyDescent="0.2">
      <c r="A68" s="20" t="s">
        <v>1499</v>
      </c>
      <c r="B68" s="20" t="s">
        <v>1500</v>
      </c>
      <c r="C68" s="25" t="str">
        <f t="shared" ref="C68:C131" si="1">VLOOKUP(A68,A:B,$C$1,FALSE)</f>
        <v>1. Angaben zur Organisation</v>
      </c>
    </row>
    <row r="69" spans="1:3" x14ac:dyDescent="0.2">
      <c r="A69" s="20" t="s">
        <v>793</v>
      </c>
      <c r="B69" s="20" t="s">
        <v>794</v>
      </c>
      <c r="C69" s="25" t="str">
        <f t="shared" si="1"/>
        <v>Angaben zur Software</v>
      </c>
    </row>
    <row r="70" spans="1:3" x14ac:dyDescent="0.2">
      <c r="A70" s="20" t="s">
        <v>1146</v>
      </c>
      <c r="B70" s="20" t="s">
        <v>1147</v>
      </c>
      <c r="C70" s="25" t="str">
        <f t="shared" si="1"/>
        <v>Anlagen Verfügbarkeit</v>
      </c>
    </row>
    <row r="71" spans="1:3" x14ac:dyDescent="0.2">
      <c r="A71" s="20" t="s">
        <v>1148</v>
      </c>
      <c r="B71" s="20" t="s">
        <v>1149</v>
      </c>
      <c r="C71" s="25" t="str">
        <f t="shared" si="1"/>
        <v>Anlageneffizienz</v>
      </c>
    </row>
    <row r="72" spans="1:3" x14ac:dyDescent="0.2">
      <c r="A72" s="20" t="s">
        <v>83</v>
      </c>
      <c r="B72" s="20" t="s">
        <v>84</v>
      </c>
      <c r="C72" s="25" t="str">
        <f t="shared" si="1"/>
        <v>Ansprechpartner</v>
      </c>
    </row>
    <row r="73" spans="1:3" x14ac:dyDescent="0.2">
      <c r="A73" s="20" t="s">
        <v>85</v>
      </c>
      <c r="B73" s="20" t="s">
        <v>86</v>
      </c>
      <c r="C73" s="25" t="str">
        <f t="shared" si="1"/>
        <v>Ansprechpartner Kunde</v>
      </c>
    </row>
    <row r="74" spans="1:3" x14ac:dyDescent="0.2">
      <c r="A74" s="20" t="s">
        <v>87</v>
      </c>
      <c r="B74" s="20" t="s">
        <v>88</v>
      </c>
      <c r="C74" s="25" t="str">
        <f t="shared" si="1"/>
        <v>Anwendung</v>
      </c>
    </row>
    <row r="75" spans="1:3" x14ac:dyDescent="0.2">
      <c r="A75" s="20" t="s">
        <v>89</v>
      </c>
      <c r="B75" s="20" t="s">
        <v>88</v>
      </c>
      <c r="C75" s="25" t="str">
        <f t="shared" si="1"/>
        <v>Anwen-dung</v>
      </c>
    </row>
    <row r="76" spans="1:3" x14ac:dyDescent="0.2">
      <c r="A76" s="20" t="s">
        <v>1130</v>
      </c>
      <c r="B76" s="20" t="s">
        <v>1131</v>
      </c>
      <c r="C76" s="25" t="str">
        <f t="shared" si="1"/>
        <v>Anzahl der Kavitäten / Stufen (wenn nicht anwendbar "1" eintragen)</v>
      </c>
    </row>
    <row r="77" spans="1:3" x14ac:dyDescent="0.2">
      <c r="A77" s="20" t="s">
        <v>1062</v>
      </c>
      <c r="B77" s="20" t="s">
        <v>1063</v>
      </c>
      <c r="C77" s="25" t="str">
        <f t="shared" si="1"/>
        <v>Anzahl hohe Priorität (H)</v>
      </c>
    </row>
    <row r="78" spans="1:3" x14ac:dyDescent="0.2">
      <c r="A78" s="20" t="s">
        <v>932</v>
      </c>
      <c r="B78" s="20" t="s">
        <v>933</v>
      </c>
      <c r="C78" s="25" t="str">
        <f t="shared" si="1"/>
        <v>Anzahl Kavitäten</v>
      </c>
    </row>
    <row r="79" spans="1:3" x14ac:dyDescent="0.2">
      <c r="A79" s="20" t="s">
        <v>1064</v>
      </c>
      <c r="B79" s="20" t="s">
        <v>1065</v>
      </c>
      <c r="C79" s="25" t="str">
        <f t="shared" si="1"/>
        <v>Anzahl mittlere Priorität (M)</v>
      </c>
    </row>
    <row r="80" spans="1:3" x14ac:dyDescent="0.2">
      <c r="A80" s="20" t="s">
        <v>90</v>
      </c>
      <c r="B80" s="20" t="s">
        <v>91</v>
      </c>
      <c r="C80" s="25" t="str">
        <f t="shared" si="1"/>
        <v>Anzahl Musterteile</v>
      </c>
    </row>
    <row r="81" spans="1:3" x14ac:dyDescent="0.2">
      <c r="A81" s="20" t="s">
        <v>1066</v>
      </c>
      <c r="B81" s="20" t="s">
        <v>1067</v>
      </c>
      <c r="C81" s="25" t="str">
        <f t="shared" si="1"/>
        <v>Anzahl niedrige Priorität (N)</v>
      </c>
    </row>
    <row r="82" spans="1:3" x14ac:dyDescent="0.2">
      <c r="A82" s="20" t="s">
        <v>92</v>
      </c>
      <c r="B82" s="20" t="s">
        <v>93</v>
      </c>
      <c r="C82" s="25" t="str">
        <f t="shared" si="1"/>
        <v>Anzahl Teile pro Nest/Form</v>
      </c>
    </row>
    <row r="83" spans="1:3" x14ac:dyDescent="0.2">
      <c r="A83" s="20" t="s">
        <v>1159</v>
      </c>
      <c r="B83" s="20" t="s">
        <v>1160</v>
      </c>
      <c r="C83" s="25" t="str">
        <f t="shared" si="1"/>
        <v>Arbeitswochen pro Jahr</v>
      </c>
    </row>
    <row r="84" spans="1:3" x14ac:dyDescent="0.2">
      <c r="A84" s="20" t="s">
        <v>1092</v>
      </c>
      <c r="B84" s="20" t="s">
        <v>1093</v>
      </c>
      <c r="C84" s="25" t="str">
        <f t="shared" si="1"/>
        <v>Arbeitszeiten und Maschinendaten:</v>
      </c>
    </row>
    <row r="85" spans="1:3" x14ac:dyDescent="0.2">
      <c r="A85" s="20" t="s">
        <v>907</v>
      </c>
      <c r="B85" s="20" t="s">
        <v>907</v>
      </c>
      <c r="C85" s="25" t="str">
        <f t="shared" si="1"/>
        <v>Artikelbezeichnung</v>
      </c>
    </row>
    <row r="86" spans="1:3" x14ac:dyDescent="0.2">
      <c r="A86" s="20" t="s">
        <v>745</v>
      </c>
      <c r="B86" s="20" t="s">
        <v>746</v>
      </c>
      <c r="C86" s="25" t="str">
        <f t="shared" si="1"/>
        <v>ASIL-Einstufung</v>
      </c>
    </row>
    <row r="87" spans="1:3" x14ac:dyDescent="0.2">
      <c r="A87" s="20" t="s">
        <v>1031</v>
      </c>
      <c r="B87" s="20" t="s">
        <v>1032</v>
      </c>
      <c r="C87" s="25" t="str">
        <f t="shared" si="1"/>
        <v>Auditor</v>
      </c>
    </row>
    <row r="88" spans="1:3" x14ac:dyDescent="0.2">
      <c r="A88" s="20" t="s">
        <v>981</v>
      </c>
      <c r="B88" s="20" t="s">
        <v>982</v>
      </c>
      <c r="C88" s="25" t="str">
        <f t="shared" si="1"/>
        <v>Audittyp</v>
      </c>
    </row>
    <row r="89" spans="1:3" x14ac:dyDescent="0.2">
      <c r="A89" s="20" t="s">
        <v>94</v>
      </c>
      <c r="B89" s="20" t="s">
        <v>95</v>
      </c>
      <c r="C89" s="25" t="str">
        <f t="shared" si="1"/>
        <v>Ausfüllhilfen:</v>
      </c>
    </row>
    <row r="90" spans="1:3" x14ac:dyDescent="0.2">
      <c r="A90" s="20" t="s">
        <v>96</v>
      </c>
      <c r="B90" s="20" t="s">
        <v>97</v>
      </c>
      <c r="C90" s="25" t="str">
        <f t="shared" si="1"/>
        <v>Ausgabe/ Stand/Datum</v>
      </c>
    </row>
    <row r="91" spans="1:3" x14ac:dyDescent="0.2">
      <c r="A91" s="20" t="s">
        <v>761</v>
      </c>
      <c r="B91" s="20" t="s">
        <v>762</v>
      </c>
      <c r="C91" s="25" t="str">
        <f t="shared" si="1"/>
        <v>Auslöser</v>
      </c>
    </row>
    <row r="92" spans="1:3" x14ac:dyDescent="0.2">
      <c r="A92" s="20" t="s">
        <v>98</v>
      </c>
      <c r="B92" s="20" t="s">
        <v>99</v>
      </c>
      <c r="C92" s="25" t="str">
        <f t="shared" si="1"/>
        <v>Auslöser PPF-Verfahren</v>
      </c>
    </row>
    <row r="93" spans="1:3" x14ac:dyDescent="0.2">
      <c r="A93" s="20" t="s">
        <v>100</v>
      </c>
      <c r="B93" s="20" t="s">
        <v>101</v>
      </c>
      <c r="C93" s="25" t="str">
        <f t="shared" si="1"/>
        <v>Aussehen</v>
      </c>
    </row>
    <row r="94" spans="1:3" x14ac:dyDescent="0.2">
      <c r="A94" s="20" t="s">
        <v>717</v>
      </c>
      <c r="B94" s="20" t="s">
        <v>718</v>
      </c>
      <c r="C94" s="25" t="str">
        <f t="shared" si="1"/>
        <v>Auszufüllen von Organisation</v>
      </c>
    </row>
    <row r="95" spans="1:3" x14ac:dyDescent="0.2">
      <c r="A95" s="20" t="s">
        <v>1229</v>
      </c>
      <c r="B95" s="20" t="s">
        <v>1230</v>
      </c>
      <c r="C95" s="25" t="str">
        <f t="shared" si="1"/>
        <v>B = &gt;=80 - &lt;90%, bedingt qualitätsfähig</v>
      </c>
    </row>
    <row r="96" spans="1:3" x14ac:dyDescent="0.2">
      <c r="A96" s="20" t="s">
        <v>975</v>
      </c>
      <c r="B96" s="20" t="s">
        <v>976</v>
      </c>
      <c r="C96" s="25" t="str">
        <f t="shared" si="1"/>
        <v>Baujahr</v>
      </c>
    </row>
    <row r="97" spans="1:3" x14ac:dyDescent="0.2">
      <c r="A97" s="20" t="s">
        <v>130</v>
      </c>
      <c r="B97" s="20" t="s">
        <v>131</v>
      </c>
      <c r="C97" s="25" t="str">
        <f t="shared" si="1"/>
        <v>Bauteil mit besonderer Archivierungspflicht</v>
      </c>
    </row>
    <row r="98" spans="1:3" x14ac:dyDescent="0.2">
      <c r="A98" s="20" t="s">
        <v>104</v>
      </c>
      <c r="B98" s="20" t="s">
        <v>105</v>
      </c>
      <c r="C98" s="25" t="str">
        <f t="shared" si="1"/>
        <v>Bauteilinformationen</v>
      </c>
    </row>
    <row r="99" spans="1:3" ht="25.5" x14ac:dyDescent="0.2">
      <c r="A99" s="20" t="s">
        <v>183</v>
      </c>
      <c r="B99" s="20" t="s">
        <v>184</v>
      </c>
      <c r="C99" s="25" t="str">
        <f t="shared" si="1"/>
        <v>Bedingungen am Serienstandort hergestellt bzw. bei „sonstigen Mustern“ gemäß Vereinbarung zwischen Organisation und Kunde</v>
      </c>
    </row>
    <row r="100" spans="1:3" x14ac:dyDescent="0.2">
      <c r="A100" s="20" t="s">
        <v>106</v>
      </c>
      <c r="B100" s="20" t="s">
        <v>107</v>
      </c>
      <c r="C100" s="25" t="str">
        <f t="shared" si="1"/>
        <v>Begründung des gestuften PPF-Verfahrens</v>
      </c>
    </row>
    <row r="101" spans="1:3" x14ac:dyDescent="0.2">
      <c r="A101" s="20" t="s">
        <v>1052</v>
      </c>
      <c r="B101" s="20" t="s">
        <v>1053</v>
      </c>
      <c r="C101" s="25" t="str">
        <f t="shared" si="1"/>
        <v>Bei einem externen Audit siehe audit report vom Kunde /  Auditor</v>
      </c>
    </row>
    <row r="102" spans="1:3" x14ac:dyDescent="0.2">
      <c r="A102" s="20" t="s">
        <v>813</v>
      </c>
      <c r="B102" s="20" t="s">
        <v>814</v>
      </c>
      <c r="C102" s="25" t="str">
        <f t="shared" si="1"/>
        <v>Belegt [%]</v>
      </c>
    </row>
    <row r="103" spans="1:3" x14ac:dyDescent="0.2">
      <c r="A103" s="20" t="s">
        <v>809</v>
      </c>
      <c r="B103" s="20" t="s">
        <v>810</v>
      </c>
      <c r="C103" s="25" t="str">
        <f t="shared" si="1"/>
        <v>Belegt [kB]</v>
      </c>
    </row>
    <row r="104" spans="1:3" x14ac:dyDescent="0.2">
      <c r="A104" s="20" t="s">
        <v>108</v>
      </c>
      <c r="B104" s="20" t="s">
        <v>109</v>
      </c>
      <c r="C104" s="25" t="str">
        <f t="shared" si="1"/>
        <v>Bemerkung</v>
      </c>
    </row>
    <row r="105" spans="1:3" x14ac:dyDescent="0.2">
      <c r="A105" s="20" t="s">
        <v>110</v>
      </c>
      <c r="B105" s="20" t="s">
        <v>111</v>
      </c>
      <c r="C105" s="25" t="str">
        <f t="shared" si="1"/>
        <v>Bemerkung/Beschreibung</v>
      </c>
    </row>
    <row r="106" spans="1:3" ht="38.25" x14ac:dyDescent="0.2">
      <c r="A106" s="20" t="s">
        <v>877</v>
      </c>
      <c r="B106" s="20" t="s">
        <v>112</v>
      </c>
      <c r="C106" s="25" t="str">
        <f t="shared" si="1"/>
        <v>Bemerkung/Maßnahmen 
+ Termin 
(sofern nicht OK ausgewählt) (5)</v>
      </c>
    </row>
    <row r="107" spans="1:3" ht="25.5" x14ac:dyDescent="0.2">
      <c r="A107" s="20" t="s">
        <v>885</v>
      </c>
      <c r="B107" s="20" t="s">
        <v>112</v>
      </c>
      <c r="C107" s="25" t="str">
        <f t="shared" si="1"/>
        <v>Bemerkung/Maßnahmen + Termin 
(sofern nicht OK ausgewählt) (5)</v>
      </c>
    </row>
    <row r="108" spans="1:3" x14ac:dyDescent="0.2">
      <c r="A108" s="20" t="s">
        <v>1046</v>
      </c>
      <c r="B108" s="20" t="s">
        <v>1047</v>
      </c>
      <c r="C108" s="25" t="str">
        <f t="shared" si="1"/>
        <v>Bemerkungen zu den Auditabweichungen erforderlich</v>
      </c>
    </row>
    <row r="109" spans="1:3" x14ac:dyDescent="0.2">
      <c r="A109" s="20" t="s">
        <v>1233</v>
      </c>
      <c r="B109" s="20" t="s">
        <v>1234</v>
      </c>
      <c r="C109" s="25" t="str">
        <f t="shared" si="1"/>
        <v>Bemerkungen zum Auditergebnis</v>
      </c>
    </row>
    <row r="110" spans="1:3" x14ac:dyDescent="0.2">
      <c r="A110" s="20" t="s">
        <v>1044</v>
      </c>
      <c r="B110" s="20" t="s">
        <v>1045</v>
      </c>
      <c r="C110" s="25" t="str">
        <f t="shared" si="1"/>
        <v>Bemerkungen zur FMEA</v>
      </c>
    </row>
    <row r="111" spans="1:3" x14ac:dyDescent="0.2">
      <c r="A111" s="20" t="s">
        <v>886</v>
      </c>
      <c r="B111" s="20" t="s">
        <v>115</v>
      </c>
      <c r="C111" s="25" t="str">
        <f t="shared" si="1"/>
        <v>Benennung</v>
      </c>
    </row>
    <row r="112" spans="1:3" x14ac:dyDescent="0.2">
      <c r="A112" s="20" t="s">
        <v>725</v>
      </c>
      <c r="B112" s="20" t="s">
        <v>726</v>
      </c>
      <c r="C112" s="25" t="str">
        <f t="shared" si="1"/>
        <v>Benennung des Kunden</v>
      </c>
    </row>
    <row r="113" spans="1:3" x14ac:dyDescent="0.2">
      <c r="A113" s="20" t="s">
        <v>725</v>
      </c>
      <c r="B113" s="20" t="s">
        <v>780</v>
      </c>
      <c r="C113" s="25" t="str">
        <f t="shared" si="1"/>
        <v>Benennung des Kunden</v>
      </c>
    </row>
    <row r="114" spans="1:3" x14ac:dyDescent="0.2">
      <c r="A114" s="20" t="s">
        <v>116</v>
      </c>
      <c r="B114" s="20" t="s">
        <v>117</v>
      </c>
      <c r="C114" s="25" t="str">
        <f t="shared" si="1"/>
        <v>Benennung Kunde</v>
      </c>
    </row>
    <row r="115" spans="1:3" x14ac:dyDescent="0.2">
      <c r="A115" s="20" t="s">
        <v>118</v>
      </c>
      <c r="B115" s="20" t="s">
        <v>119</v>
      </c>
      <c r="C115" s="25" t="str">
        <f t="shared" si="1"/>
        <v>Benennung Organisation</v>
      </c>
    </row>
    <row r="116" spans="1:3" ht="25.5" x14ac:dyDescent="0.2">
      <c r="A116" s="20" t="s">
        <v>1108</v>
      </c>
      <c r="B116" s="20" t="s">
        <v>1109</v>
      </c>
      <c r="C116" s="25" t="str">
        <f t="shared" si="1"/>
        <v>Berechnete (garantierte) Maschinenauslastung mit diesem Produkt (%)</v>
      </c>
    </row>
    <row r="117" spans="1:3" x14ac:dyDescent="0.2">
      <c r="A117" s="20" t="s">
        <v>120</v>
      </c>
      <c r="B117" s="20" t="s">
        <v>121</v>
      </c>
      <c r="C117" s="25" t="str">
        <f t="shared" si="1"/>
        <v>Bereitstellung IMDS</v>
      </c>
    </row>
    <row r="118" spans="1:3" x14ac:dyDescent="0.2">
      <c r="A118" s="20" t="s">
        <v>122</v>
      </c>
      <c r="B118" s="20" t="s">
        <v>123</v>
      </c>
      <c r="C118" s="25" t="str">
        <f t="shared" si="1"/>
        <v>Bereitstellungsdauer</v>
      </c>
    </row>
    <row r="119" spans="1:3" x14ac:dyDescent="0.2">
      <c r="A119" s="20" t="s">
        <v>124</v>
      </c>
      <c r="B119" s="20" t="s">
        <v>125</v>
      </c>
      <c r="C119" s="25" t="str">
        <f t="shared" si="1"/>
        <v>Bereitstellungs-termin</v>
      </c>
    </row>
    <row r="120" spans="1:3" x14ac:dyDescent="0.2">
      <c r="A120" s="20" t="s">
        <v>690</v>
      </c>
      <c r="B120" s="20" t="s">
        <v>691</v>
      </c>
      <c r="C120" s="25" t="str">
        <f t="shared" si="1"/>
        <v>Bericht</v>
      </c>
    </row>
    <row r="121" spans="1:3" x14ac:dyDescent="0.2">
      <c r="A121" s="20" t="s">
        <v>126</v>
      </c>
      <c r="B121" s="20" t="s">
        <v>127</v>
      </c>
      <c r="C121" s="25" t="str">
        <f t="shared" si="1"/>
        <v>Bericht Produktionsprozess- und Produktfreigabe (PPF)</v>
      </c>
    </row>
    <row r="122" spans="1:3" x14ac:dyDescent="0.2">
      <c r="A122" s="20" t="s">
        <v>128</v>
      </c>
      <c r="B122" s="20" t="s">
        <v>129</v>
      </c>
      <c r="C122" s="25" t="str">
        <f t="shared" si="1"/>
        <v>Bericht sonstige Muster</v>
      </c>
    </row>
    <row r="123" spans="1:3" x14ac:dyDescent="0.2">
      <c r="A123" s="20" t="s">
        <v>887</v>
      </c>
      <c r="B123" s="20" t="s">
        <v>888</v>
      </c>
      <c r="C123" s="25" t="str">
        <f t="shared" si="1"/>
        <v>Berichtsnr. / Version</v>
      </c>
    </row>
    <row r="124" spans="1:3" x14ac:dyDescent="0.2">
      <c r="A124" s="20" t="s">
        <v>133</v>
      </c>
      <c r="B124" s="20" t="s">
        <v>134</v>
      </c>
      <c r="C124" s="25" t="str">
        <f t="shared" si="1"/>
        <v>Berichtsnummer</v>
      </c>
    </row>
    <row r="125" spans="1:3" x14ac:dyDescent="0.2">
      <c r="A125" s="20" t="s">
        <v>135</v>
      </c>
      <c r="B125" s="20" t="s">
        <v>136</v>
      </c>
      <c r="C125" s="25" t="str">
        <f t="shared" si="1"/>
        <v>Berichtsnummer/-version</v>
      </c>
    </row>
    <row r="126" spans="1:3" x14ac:dyDescent="0.2">
      <c r="A126" s="20" t="s">
        <v>137</v>
      </c>
      <c r="B126" s="20" t="s">
        <v>138</v>
      </c>
      <c r="C126" s="25" t="str">
        <f t="shared" si="1"/>
        <v>Berichtsversion</v>
      </c>
    </row>
    <row r="127" spans="1:3" x14ac:dyDescent="0.2">
      <c r="A127" s="20" t="s">
        <v>139</v>
      </c>
      <c r="B127" s="20" t="s">
        <v>140</v>
      </c>
      <c r="C127" s="25" t="str">
        <f t="shared" si="1"/>
        <v>Berücksichtigung im Rahmen des PPF-Verfahrens</v>
      </c>
    </row>
    <row r="128" spans="1:3" x14ac:dyDescent="0.2">
      <c r="A128" s="20" t="s">
        <v>141</v>
      </c>
      <c r="B128" s="20" t="s">
        <v>142</v>
      </c>
      <c r="C128" s="25" t="str">
        <f t="shared" si="1"/>
        <v>Beschreibung</v>
      </c>
    </row>
    <row r="129" spans="1:3" x14ac:dyDescent="0.2">
      <c r="A129" s="20" t="s">
        <v>729</v>
      </c>
      <c r="B129" s="20" t="s">
        <v>730</v>
      </c>
      <c r="C129" s="25" t="str">
        <f t="shared" si="1"/>
        <v>Beschreibung der Software</v>
      </c>
    </row>
    <row r="130" spans="1:3" x14ac:dyDescent="0.2">
      <c r="A130" s="21" t="s">
        <v>858</v>
      </c>
      <c r="B130" s="20" t="s">
        <v>859</v>
      </c>
      <c r="C130" s="25" t="str">
        <f t="shared" si="1"/>
        <v>Besondere Archivierungspflicht</v>
      </c>
    </row>
    <row r="131" spans="1:3" x14ac:dyDescent="0.2">
      <c r="A131" s="20" t="s">
        <v>143</v>
      </c>
      <c r="B131" s="20" t="s">
        <v>144</v>
      </c>
      <c r="C131" s="25" t="str">
        <f t="shared" si="1"/>
        <v>Besondere Merkmale (Sicherheit, Zulassung, Funktion)</v>
      </c>
    </row>
    <row r="132" spans="1:3" x14ac:dyDescent="0.2">
      <c r="A132" s="20" t="s">
        <v>145</v>
      </c>
      <c r="B132" s="20" t="s">
        <v>146</v>
      </c>
      <c r="C132" s="25" t="str">
        <f t="shared" ref="C132:C195" si="2">VLOOKUP(A132,A:B,$C$1,FALSE)</f>
        <v>Besondere und vereinbarte Merkmale abgesichert</v>
      </c>
    </row>
    <row r="133" spans="1:3" x14ac:dyDescent="0.2">
      <c r="A133" s="20" t="s">
        <v>1235</v>
      </c>
      <c r="B133" s="20" t="s">
        <v>1236</v>
      </c>
      <c r="C133" s="25" t="str">
        <f t="shared" si="2"/>
        <v>Bestanden</v>
      </c>
    </row>
    <row r="134" spans="1:3" x14ac:dyDescent="0.2">
      <c r="A134" s="20" t="s">
        <v>147</v>
      </c>
      <c r="B134" s="20" t="s">
        <v>148</v>
      </c>
      <c r="C134" s="25" t="str">
        <f t="shared" si="2"/>
        <v xml:space="preserve">Beständigkeit gegenüber Electrostatic Discharge (ESD) </v>
      </c>
    </row>
    <row r="135" spans="1:3" x14ac:dyDescent="0.2">
      <c r="A135" s="20" t="s">
        <v>694</v>
      </c>
      <c r="B135" s="20" t="s">
        <v>695</v>
      </c>
      <c r="C135" s="25" t="str">
        <f t="shared" si="2"/>
        <v>Bestandteil Requalifikation</v>
      </c>
    </row>
    <row r="136" spans="1:3" x14ac:dyDescent="0.2">
      <c r="A136" s="20" t="s">
        <v>1239</v>
      </c>
      <c r="B136" s="20" t="s">
        <v>1240</v>
      </c>
      <c r="C136" s="25" t="str">
        <f t="shared" si="2"/>
        <v>Bestätigung des Auditors</v>
      </c>
    </row>
    <row r="137" spans="1:3" x14ac:dyDescent="0.2">
      <c r="A137" s="20" t="s">
        <v>149</v>
      </c>
      <c r="B137" s="20" t="s">
        <v>150</v>
      </c>
      <c r="C137" s="25" t="str">
        <f t="shared" si="2"/>
        <v>Bestätigung Kunde</v>
      </c>
    </row>
    <row r="138" spans="1:3" x14ac:dyDescent="0.2">
      <c r="A138" s="20" t="s">
        <v>151</v>
      </c>
      <c r="B138" s="20" t="s">
        <v>152</v>
      </c>
      <c r="C138" s="25" t="str">
        <f t="shared" si="2"/>
        <v>Bestätigung Organisation</v>
      </c>
    </row>
    <row r="139" spans="1:3" x14ac:dyDescent="0.2">
      <c r="A139" s="20" t="s">
        <v>155</v>
      </c>
      <c r="B139" s="20" t="s">
        <v>156</v>
      </c>
      <c r="C139" s="25" t="str">
        <f t="shared" si="2"/>
        <v>Bestätigung Organisation:</v>
      </c>
    </row>
    <row r="140" spans="1:3" x14ac:dyDescent="0.2">
      <c r="A140" s="20" t="s">
        <v>1056</v>
      </c>
      <c r="B140" s="20" t="s">
        <v>1057</v>
      </c>
      <c r="C140" s="25" t="str">
        <f t="shared" si="2"/>
        <v>Bestätigung vorhandensein der FMEA</v>
      </c>
    </row>
    <row r="141" spans="1:3" ht="25.5" x14ac:dyDescent="0.2">
      <c r="A141" s="20" t="s">
        <v>157</v>
      </c>
      <c r="B141" s="20" t="s">
        <v>158</v>
      </c>
      <c r="C141" s="25" t="str">
        <f t="shared" si="2"/>
        <v>Bestellnr. PPF-Muster</v>
      </c>
    </row>
    <row r="142" spans="1:3" x14ac:dyDescent="0.2">
      <c r="A142" s="20" t="s">
        <v>157</v>
      </c>
      <c r="B142" s="20" t="s">
        <v>889</v>
      </c>
      <c r="C142" s="25" t="str">
        <f t="shared" si="2"/>
        <v>Bestellnr. PPF-Muster</v>
      </c>
    </row>
    <row r="143" spans="1:3" x14ac:dyDescent="0.2">
      <c r="A143" s="20" t="s">
        <v>157</v>
      </c>
      <c r="B143" s="20" t="s">
        <v>902</v>
      </c>
      <c r="C143" s="25" t="str">
        <f t="shared" si="2"/>
        <v>Bestellnr. PPF-Muster</v>
      </c>
    </row>
    <row r="144" spans="1:3" x14ac:dyDescent="0.2">
      <c r="A144" s="20" t="s">
        <v>741</v>
      </c>
      <c r="B144" s="20" t="s">
        <v>742</v>
      </c>
      <c r="C144" s="25" t="str">
        <f t="shared" si="2"/>
        <v>Betriebssystem</v>
      </c>
    </row>
    <row r="145" spans="1:3" x14ac:dyDescent="0.2">
      <c r="A145" s="20" t="s">
        <v>781</v>
      </c>
      <c r="B145" s="20" t="s">
        <v>782</v>
      </c>
      <c r="C145" s="25" t="str">
        <f t="shared" si="2"/>
        <v>Bezeichnung der Organisation</v>
      </c>
    </row>
    <row r="146" spans="1:3" x14ac:dyDescent="0.2">
      <c r="A146" s="20" t="s">
        <v>973</v>
      </c>
      <c r="B146" s="20" t="s">
        <v>974</v>
      </c>
      <c r="C146" s="25" t="str">
        <f t="shared" si="2"/>
        <v>Bild werkzeugfallendes Bauteil</v>
      </c>
    </row>
    <row r="147" spans="1:3" x14ac:dyDescent="0.2">
      <c r="A147" s="20" t="s">
        <v>1048</v>
      </c>
      <c r="B147" s="20" t="s">
        <v>1049</v>
      </c>
      <c r="C147" s="25" t="str">
        <f t="shared" si="2"/>
        <v>Bis:</v>
      </c>
    </row>
    <row r="148" spans="1:3" x14ac:dyDescent="0.2">
      <c r="A148" s="20" t="s">
        <v>1173</v>
      </c>
      <c r="B148" s="20" t="s">
        <v>1174</v>
      </c>
      <c r="C148" s="25" t="str">
        <f t="shared" si="2"/>
        <v>Bitte füllen Sie nur die gelb hinterlegten Felder aus</v>
      </c>
    </row>
    <row r="149" spans="1:3" x14ac:dyDescent="0.2">
      <c r="A149" s="20" t="s">
        <v>159</v>
      </c>
      <c r="B149" s="20" t="s">
        <v>160</v>
      </c>
      <c r="C149" s="25" t="str">
        <f t="shared" si="2"/>
        <v>Blatt</v>
      </c>
    </row>
    <row r="150" spans="1:3" x14ac:dyDescent="0.2">
      <c r="A150" s="20" t="s">
        <v>938</v>
      </c>
      <c r="B150" s="24" t="s">
        <v>939</v>
      </c>
      <c r="C150" s="25" t="str">
        <f t="shared" si="2"/>
        <v>Breite</v>
      </c>
    </row>
    <row r="151" spans="1:3" x14ac:dyDescent="0.2">
      <c r="A151" s="20" t="s">
        <v>1231</v>
      </c>
      <c r="B151" s="20" t="s">
        <v>1232</v>
      </c>
      <c r="C151" s="25" t="str">
        <f t="shared" si="2"/>
        <v>C = 0 - &lt;80% nicht qualitätsfähig</v>
      </c>
    </row>
    <row r="152" spans="1:3" x14ac:dyDescent="0.2">
      <c r="A152" s="20" t="s">
        <v>161</v>
      </c>
      <c r="B152" s="20" t="s">
        <v>162</v>
      </c>
      <c r="C152" s="25" t="str">
        <f t="shared" si="2"/>
        <v>Chargennummer</v>
      </c>
    </row>
    <row r="153" spans="1:3" x14ac:dyDescent="0.2">
      <c r="A153" s="20" t="s">
        <v>163</v>
      </c>
      <c r="B153" s="20" t="s">
        <v>164</v>
      </c>
      <c r="C153" s="25" t="str">
        <f t="shared" si="2"/>
        <v>Chemische Analysen</v>
      </c>
    </row>
    <row r="154" spans="1:3" x14ac:dyDescent="0.2">
      <c r="A154" s="20" t="s">
        <v>1033</v>
      </c>
      <c r="B154" s="20" t="s">
        <v>1033</v>
      </c>
      <c r="C154" s="25" t="str">
        <f t="shared" si="2"/>
        <v>Co-Auditor</v>
      </c>
    </row>
    <row r="155" spans="1:3" ht="51" x14ac:dyDescent="0.2">
      <c r="A155" s="20" t="s">
        <v>1078</v>
      </c>
      <c r="B155" s="20" t="s">
        <v>1079</v>
      </c>
      <c r="C155" s="25" t="str">
        <f t="shared" si="2"/>
        <v>Das Team sollte angemessene Maßnahmen identifizieren, um das Auftreten und/oder die Entdeckung zu verbessern oder nach Ermessen des Unternehmens begründen und dokumentieren, warum die getroffenen Maßnahmen ausreichend sind.</v>
      </c>
    </row>
    <row r="156" spans="1:3" x14ac:dyDescent="0.2">
      <c r="A156" s="20" t="s">
        <v>920</v>
      </c>
      <c r="B156" s="20" t="s">
        <v>921</v>
      </c>
      <c r="C156" s="25" t="str">
        <f t="shared" si="2"/>
        <v>Daten zum Werkzeug</v>
      </c>
    </row>
    <row r="157" spans="1:3" x14ac:dyDescent="0.2">
      <c r="A157" s="20" t="s">
        <v>963</v>
      </c>
      <c r="B157" s="20" t="s">
        <v>964</v>
      </c>
      <c r="C157" s="25" t="str">
        <f t="shared" si="2"/>
        <v>Daten zur Maschine</v>
      </c>
    </row>
    <row r="158" spans="1:3" x14ac:dyDescent="0.2">
      <c r="A158" s="20" t="s">
        <v>165</v>
      </c>
      <c r="B158" s="20" t="s">
        <v>166</v>
      </c>
      <c r="C158" s="25" t="str">
        <f t="shared" si="2"/>
        <v>Datum</v>
      </c>
    </row>
    <row r="159" spans="1:3" ht="25.5" x14ac:dyDescent="0.2">
      <c r="A159" s="20" t="s">
        <v>768</v>
      </c>
      <c r="B159" s="20" t="s">
        <v>769</v>
      </c>
      <c r="C159" s="25" t="str">
        <f t="shared" si="2"/>
        <v>Datum der letzten Prozessbewertung</v>
      </c>
    </row>
    <row r="160" spans="1:3" x14ac:dyDescent="0.2">
      <c r="A160" s="20" t="s">
        <v>167</v>
      </c>
      <c r="B160" s="20" t="s">
        <v>168</v>
      </c>
      <c r="C160" s="25" t="str">
        <f t="shared" si="2"/>
        <v>Dauer in Arbeitstagen</v>
      </c>
    </row>
    <row r="161" spans="1:3" ht="25.5" x14ac:dyDescent="0.2">
      <c r="A161" s="20" t="s">
        <v>169</v>
      </c>
      <c r="B161" s="20" t="s">
        <v>170</v>
      </c>
      <c r="C161" s="25" t="str">
        <f t="shared" si="2"/>
        <v>Deckblatt zum 
PPF-Bericht</v>
      </c>
    </row>
    <row r="162" spans="1:3" ht="25.5" x14ac:dyDescent="0.2">
      <c r="A162" s="20" t="s">
        <v>890</v>
      </c>
      <c r="B162" s="20" t="s">
        <v>891</v>
      </c>
      <c r="C162" s="25" t="str">
        <f t="shared" si="2"/>
        <v>Deckblatt zum 
PPF-Bericht (VDA)</v>
      </c>
    </row>
    <row r="163" spans="1:3" ht="38.25" x14ac:dyDescent="0.2">
      <c r="A163" s="20" t="s">
        <v>187</v>
      </c>
      <c r="B163" s="20" t="s">
        <v>188</v>
      </c>
      <c r="C163" s="25" t="str">
        <f t="shared" si="2"/>
        <v>der Freigabe erzielten Ergebnisse können für eine aktualisierte PPF-Dokumentation übernommen werden.  Sollten trotzdem Änderungen an</v>
      </c>
    </row>
    <row r="164" spans="1:3" x14ac:dyDescent="0.2">
      <c r="A164" s="20" t="s">
        <v>173</v>
      </c>
      <c r="B164" s="20" t="s">
        <v>174</v>
      </c>
      <c r="C164" s="25" t="str">
        <f t="shared" si="2"/>
        <v>Der IMDS-Datensatz wurde erstellt unter der MDB-ID-Nr.:</v>
      </c>
    </row>
    <row r="165" spans="1:3" ht="63.75" x14ac:dyDescent="0.2">
      <c r="A165" s="20" t="s">
        <v>175</v>
      </c>
      <c r="B165" s="20" t="s">
        <v>176</v>
      </c>
      <c r="C165" s="25" t="str">
        <f t="shared" si="2"/>
        <v>Der Kunde verzichtet auf die Vorlage von Dokumenten. 
Durchführung und Dokumentation des PPF-Verfahrens erfolgen ausschließlich innerhalb der Organisation.
Der Kunde schließt sich der Freigabeempfehlung der Organisation an.</v>
      </c>
    </row>
    <row r="166" spans="1:3" x14ac:dyDescent="0.2">
      <c r="A166" s="20" t="s">
        <v>177</v>
      </c>
      <c r="B166" s="20" t="s">
        <v>178</v>
      </c>
      <c r="C166" s="25" t="str">
        <f t="shared" si="2"/>
        <v>Design-FMEA</v>
      </c>
    </row>
    <row r="167" spans="1:3" x14ac:dyDescent="0.2">
      <c r="A167" s="20" t="s">
        <v>776</v>
      </c>
      <c r="B167" s="20" t="s">
        <v>777</v>
      </c>
      <c r="C167" s="25" t="str">
        <f t="shared" si="2"/>
        <v>Details zur Verwendung von Softwaremodulen</v>
      </c>
    </row>
    <row r="168" spans="1:3" x14ac:dyDescent="0.2">
      <c r="A168" s="20" t="s">
        <v>743</v>
      </c>
      <c r="B168" s="20" t="s">
        <v>744</v>
      </c>
      <c r="C168" s="25" t="str">
        <f t="shared" si="2"/>
        <v>Diagnoseerkennung</v>
      </c>
    </row>
    <row r="169" spans="1:3" x14ac:dyDescent="0.2">
      <c r="A169" s="20" t="s">
        <v>179</v>
      </c>
      <c r="B169" s="20" t="s">
        <v>180</v>
      </c>
      <c r="C169" s="25" t="str">
        <f t="shared" si="2"/>
        <v>Diagnosestand</v>
      </c>
    </row>
    <row r="170" spans="1:3" ht="25.5" x14ac:dyDescent="0.2">
      <c r="A170" s="20" t="s">
        <v>181</v>
      </c>
      <c r="B170" s="20" t="s">
        <v>182</v>
      </c>
      <c r="C170" s="25" t="str">
        <f t="shared" si="2"/>
        <v>Die vorgestellten Muster wurden bezüglich der nachzuweisenden Merkmale mit serienmäßigen Betriebsmitteln unter serienmäßigen</v>
      </c>
    </row>
    <row r="171" spans="1:3" ht="25.5" x14ac:dyDescent="0.2">
      <c r="A171" s="20" t="s">
        <v>1090</v>
      </c>
      <c r="B171" s="20" t="s">
        <v>1091</v>
      </c>
      <c r="C171" s="25" t="str">
        <f t="shared" si="2"/>
        <v>Diese Analyse sollte für alle Schlüsselprozesse durchgeführt werden</v>
      </c>
    </row>
    <row r="172" spans="1:3" x14ac:dyDescent="0.2">
      <c r="A172" s="20" t="s">
        <v>191</v>
      </c>
      <c r="B172" s="20" t="s">
        <v>192</v>
      </c>
      <c r="C172" s="25" t="str">
        <f t="shared" si="2"/>
        <v>Dokument</v>
      </c>
    </row>
    <row r="173" spans="1:3" x14ac:dyDescent="0.2">
      <c r="A173" s="20" t="s">
        <v>704</v>
      </c>
      <c r="B173" s="20" t="s">
        <v>705</v>
      </c>
      <c r="C173" s="25" t="str">
        <f t="shared" si="2"/>
        <v>Dokumentation</v>
      </c>
    </row>
    <row r="174" spans="1:3" x14ac:dyDescent="0.2">
      <c r="A174" s="20" t="s">
        <v>193</v>
      </c>
      <c r="B174" s="20" t="s">
        <v>194</v>
      </c>
      <c r="C174" s="25" t="str">
        <f t="shared" si="2"/>
        <v>Dokumentation der technischen SW-Spezifikationen</v>
      </c>
    </row>
    <row r="175" spans="1:3" x14ac:dyDescent="0.2">
      <c r="A175" s="20" t="s">
        <v>860</v>
      </c>
      <c r="B175" s="20" t="s">
        <v>195</v>
      </c>
      <c r="C175" s="25" t="str">
        <f t="shared" si="2"/>
        <v>Dokumentation der Vereinbarung zur Requalifikation</v>
      </c>
    </row>
    <row r="176" spans="1:3" ht="51" x14ac:dyDescent="0.2">
      <c r="A176" s="20" t="s">
        <v>861</v>
      </c>
      <c r="B176" s="20" t="s">
        <v>862</v>
      </c>
      <c r="C176" s="25" t="str">
        <f t="shared" si="2"/>
        <v>Dokumentation der Vereinbarungen zum Befundungs- und Analyseprozess
- Reklamationsbearbeitung (z.B. 8D)
- Schadteilanalyse Feld</v>
      </c>
    </row>
    <row r="177" spans="1:3" ht="25.5" x14ac:dyDescent="0.2">
      <c r="A177" s="20" t="s">
        <v>196</v>
      </c>
      <c r="B177" s="20" t="s">
        <v>197</v>
      </c>
      <c r="C177" s="25" t="str">
        <f t="shared" si="2"/>
        <v>Dokumentation der während der gesamten Projektlaufzeit eingesetzten Entwicklungswerkzeuge</v>
      </c>
    </row>
    <row r="178" spans="1:3" ht="25.5" x14ac:dyDescent="0.2">
      <c r="A178" s="20" t="s">
        <v>198</v>
      </c>
      <c r="B178" s="20" t="s">
        <v>199</v>
      </c>
      <c r="C178" s="25" t="str">
        <f t="shared" si="2"/>
        <v>Dokumentation der während der gesamten Projektlaufzeit eingesetzten Testwerkzeuge</v>
      </c>
    </row>
    <row r="179" spans="1:3" ht="25.5" x14ac:dyDescent="0.2">
      <c r="A179" s="20" t="s">
        <v>200</v>
      </c>
      <c r="B179" s="20" t="s">
        <v>201</v>
      </c>
      <c r="C179" s="25" t="str">
        <f t="shared" si="2"/>
        <v>Dokumentation des Versionsmanagements (Baseline, Konfigurationen, Änderungshistorie)</v>
      </c>
    </row>
    <row r="180" spans="1:3" x14ac:dyDescent="0.2">
      <c r="A180" s="20" t="s">
        <v>202</v>
      </c>
      <c r="B180" s="20" t="s">
        <v>203</v>
      </c>
      <c r="C180" s="25" t="str">
        <f t="shared" si="2"/>
        <v>Dokumentation über FOSS (Free-and-Open-Source-Software)</v>
      </c>
    </row>
    <row r="181" spans="1:3" x14ac:dyDescent="0.2">
      <c r="A181" s="20" t="s">
        <v>204</v>
      </c>
      <c r="B181" s="20" t="s">
        <v>205</v>
      </c>
      <c r="C181" s="25" t="str">
        <f t="shared" si="2"/>
        <v>Dokumenten-nummer</v>
      </c>
    </row>
    <row r="182" spans="1:3" s="3" customFormat="1" x14ac:dyDescent="0.2">
      <c r="A182" s="20" t="s">
        <v>796</v>
      </c>
      <c r="B182" s="20" t="s">
        <v>797</v>
      </c>
      <c r="C182" s="25" t="str">
        <f t="shared" si="2"/>
        <v>Durchgeführte Prüfungen</v>
      </c>
    </row>
    <row r="183" spans="1:3" x14ac:dyDescent="0.2">
      <c r="A183" s="20" t="s">
        <v>1122</v>
      </c>
      <c r="B183" s="20" t="s">
        <v>1123</v>
      </c>
      <c r="C183" s="25" t="str">
        <f t="shared" si="2"/>
        <v>Durchlaufzeit (Sek./Teil)</v>
      </c>
    </row>
    <row r="184" spans="1:3" x14ac:dyDescent="0.2">
      <c r="A184" s="20" t="s">
        <v>817</v>
      </c>
      <c r="B184" s="20" t="s">
        <v>817</v>
      </c>
      <c r="C184" s="25" t="str">
        <f t="shared" si="2"/>
        <v>EEPROM</v>
      </c>
    </row>
    <row r="185" spans="1:3" x14ac:dyDescent="0.2">
      <c r="A185" s="20" t="s">
        <v>737</v>
      </c>
      <c r="B185" s="20" t="s">
        <v>738</v>
      </c>
      <c r="C185" s="25" t="str">
        <f t="shared" si="2"/>
        <v>Eigenständiges Softwarepaket</v>
      </c>
    </row>
    <row r="186" spans="1:3" x14ac:dyDescent="0.2">
      <c r="A186" s="20" t="s">
        <v>959</v>
      </c>
      <c r="B186" s="20" t="s">
        <v>960</v>
      </c>
      <c r="C186" s="25" t="str">
        <f t="shared" si="2"/>
        <v>Eigentumskennzeichnung des Werkzeuges</v>
      </c>
    </row>
    <row r="187" spans="1:3" x14ac:dyDescent="0.2">
      <c r="A187" s="20" t="s">
        <v>206</v>
      </c>
      <c r="B187" s="20" t="s">
        <v>207</v>
      </c>
      <c r="C187" s="25" t="str">
        <f t="shared" si="2"/>
        <v>Eignungsnachweis der eingesetzten Ladungsträger inkl. Lagerung</v>
      </c>
    </row>
    <row r="188" spans="1:3" x14ac:dyDescent="0.2">
      <c r="A188" s="20" t="s">
        <v>692</v>
      </c>
      <c r="B188" s="20" t="s">
        <v>693</v>
      </c>
      <c r="C188" s="25" t="str">
        <f t="shared" si="2"/>
        <v>Eingabe erforderlich, sofern nicht mit „Anforderung erfüllt“ bewertet</v>
      </c>
    </row>
    <row r="189" spans="1:3" x14ac:dyDescent="0.2">
      <c r="A189" s="20" t="s">
        <v>12</v>
      </c>
      <c r="B189" s="20" t="s">
        <v>13</v>
      </c>
      <c r="C189" s="25" t="str">
        <f t="shared" si="2"/>
        <v>Eingabe nicht korrekt, bitte prüfen</v>
      </c>
    </row>
    <row r="190" spans="1:3" x14ac:dyDescent="0.2">
      <c r="A190" s="20" t="s">
        <v>928</v>
      </c>
      <c r="B190" s="20" t="s">
        <v>929</v>
      </c>
      <c r="C190" s="25" t="str">
        <f t="shared" si="2"/>
        <v>Eingesetztes Material vom Werkzeug</v>
      </c>
    </row>
    <row r="191" spans="1:3" x14ac:dyDescent="0.2">
      <c r="A191" s="20" t="s">
        <v>208</v>
      </c>
      <c r="B191" s="20" t="s">
        <v>209</v>
      </c>
      <c r="C191" s="25" t="str">
        <f t="shared" si="2"/>
        <v>Einkauf (optional)</v>
      </c>
    </row>
    <row r="192" spans="1:3" x14ac:dyDescent="0.2">
      <c r="A192" s="20" t="s">
        <v>787</v>
      </c>
      <c r="B192" s="20" t="s">
        <v>788</v>
      </c>
      <c r="C192" s="25" t="str">
        <f t="shared" si="2"/>
        <v>Einsatzempfehlung der Organisation</v>
      </c>
    </row>
    <row r="193" spans="1:3" x14ac:dyDescent="0.2">
      <c r="A193" s="20" t="s">
        <v>210</v>
      </c>
      <c r="B193" s="20" t="s">
        <v>211</v>
      </c>
      <c r="C193" s="25" t="str">
        <f t="shared" si="2"/>
        <v>Einzelbewertung durch die Organisation</v>
      </c>
    </row>
    <row r="194" spans="1:3" x14ac:dyDescent="0.2">
      <c r="A194" s="20" t="s">
        <v>212</v>
      </c>
      <c r="B194" s="20" t="s">
        <v>213</v>
      </c>
      <c r="C194" s="25" t="str">
        <f t="shared" si="2"/>
        <v>Einzelteilmessung</v>
      </c>
    </row>
    <row r="195" spans="1:3" ht="25.5" x14ac:dyDescent="0.2">
      <c r="A195" s="20" t="s">
        <v>912</v>
      </c>
      <c r="B195" s="20" t="s">
        <v>913</v>
      </c>
      <c r="C195" s="25" t="str">
        <f t="shared" si="2"/>
        <v>EK Teilenummner
EK tool Number</v>
      </c>
    </row>
    <row r="196" spans="1:3" x14ac:dyDescent="0.2">
      <c r="A196" s="20" t="s">
        <v>914</v>
      </c>
      <c r="B196" s="20" t="s">
        <v>915</v>
      </c>
      <c r="C196" s="25" t="str">
        <f t="shared" ref="C196:C259" si="3">VLOOKUP(A196,A:B,$C$1,FALSE)</f>
        <v>EK tool Number</v>
      </c>
    </row>
    <row r="197" spans="1:3" x14ac:dyDescent="0.2">
      <c r="A197" s="20" t="s">
        <v>863</v>
      </c>
      <c r="B197" s="20" t="s">
        <v>214</v>
      </c>
      <c r="C197" s="25" t="str">
        <f t="shared" si="3"/>
        <v>Elektrische Sicherheit / Hochvolt-Sicherheit</v>
      </c>
    </row>
    <row r="198" spans="1:3" x14ac:dyDescent="0.2">
      <c r="A198" s="20" t="s">
        <v>215</v>
      </c>
      <c r="B198" s="20" t="s">
        <v>216</v>
      </c>
      <c r="C198" s="25" t="str">
        <f t="shared" si="3"/>
        <v>Elektromagnetische Verträglichkeit (EMV)</v>
      </c>
    </row>
    <row r="199" spans="1:3" x14ac:dyDescent="0.2">
      <c r="A199" s="20" t="s">
        <v>1373</v>
      </c>
      <c r="B199" s="20" t="s">
        <v>1374</v>
      </c>
      <c r="C199" s="25" t="str">
        <f t="shared" si="3"/>
        <v>KOEPFER Werkzeugbestellnummer</v>
      </c>
    </row>
    <row r="200" spans="1:3" x14ac:dyDescent="0.2">
      <c r="A200" s="20" t="s">
        <v>1375</v>
      </c>
      <c r="B200" s="20" t="s">
        <v>1376</v>
      </c>
      <c r="C200" s="25" t="str">
        <f t="shared" si="3"/>
        <v>KOEPFER Werkzeugnummer</v>
      </c>
    </row>
    <row r="201" spans="1:3" x14ac:dyDescent="0.2">
      <c r="A201" s="20" t="s">
        <v>366</v>
      </c>
      <c r="B201" s="20" t="s">
        <v>367</v>
      </c>
      <c r="C201" s="25" t="str">
        <f t="shared" si="3"/>
        <v>E-Mail</v>
      </c>
    </row>
    <row r="202" spans="1:3" x14ac:dyDescent="0.2">
      <c r="A202" s="20" t="s">
        <v>366</v>
      </c>
      <c r="B202" s="20" t="s">
        <v>366</v>
      </c>
      <c r="C202" s="25" t="str">
        <f t="shared" si="3"/>
        <v>E-Mail</v>
      </c>
    </row>
    <row r="203" spans="1:3" x14ac:dyDescent="0.2">
      <c r="A203" s="20" t="s">
        <v>217</v>
      </c>
      <c r="B203" s="20" t="s">
        <v>218</v>
      </c>
      <c r="C203" s="25" t="str">
        <f t="shared" si="3"/>
        <v>Empfängerstandort</v>
      </c>
    </row>
    <row r="204" spans="1:3" x14ac:dyDescent="0.2">
      <c r="A204" s="20" t="s">
        <v>219</v>
      </c>
      <c r="B204" s="20" t="s">
        <v>220</v>
      </c>
      <c r="C204" s="25" t="str">
        <f t="shared" si="3"/>
        <v>Empfehlung durch die Organisation</v>
      </c>
    </row>
    <row r="205" spans="1:3" x14ac:dyDescent="0.2">
      <c r="A205" s="20" t="s">
        <v>221</v>
      </c>
      <c r="B205" s="20" t="s">
        <v>222</v>
      </c>
      <c r="C205" s="25" t="str">
        <f t="shared" si="3"/>
        <v>Endtermin des PPF-Verfahrens</v>
      </c>
    </row>
    <row r="206" spans="1:3" x14ac:dyDescent="0.2">
      <c r="A206" s="20" t="s">
        <v>224</v>
      </c>
      <c r="B206" s="20" t="s">
        <v>223</v>
      </c>
      <c r="C206" s="25" t="str">
        <f t="shared" si="3"/>
        <v>Entscheidung Kunde</v>
      </c>
    </row>
    <row r="207" spans="1:3" x14ac:dyDescent="0.2">
      <c r="A207" s="20" t="s">
        <v>227</v>
      </c>
      <c r="B207" s="20" t="s">
        <v>228</v>
      </c>
      <c r="C207" s="25" t="str">
        <f t="shared" si="3"/>
        <v xml:space="preserve">Entspricht nicht dem Serienstand, Kundenakzeptanz liegt vor </v>
      </c>
    </row>
    <row r="208" spans="1:3" ht="25.5" x14ac:dyDescent="0.2">
      <c r="A208" s="20" t="s">
        <v>225</v>
      </c>
      <c r="B208" s="20" t="s">
        <v>226</v>
      </c>
      <c r="C208" s="25" t="str">
        <f t="shared" si="3"/>
        <v>Entspricht nicht dem Serienstand,
Kundenakzeptanz liegt nicht vor</v>
      </c>
    </row>
    <row r="209" spans="1:3" x14ac:dyDescent="0.2">
      <c r="A209" s="20" t="s">
        <v>229</v>
      </c>
      <c r="B209" s="20" t="s">
        <v>230</v>
      </c>
      <c r="C209" s="25" t="str">
        <f t="shared" si="3"/>
        <v>Entwicklung (optional)</v>
      </c>
    </row>
    <row r="210" spans="1:3" x14ac:dyDescent="0.2">
      <c r="A210" s="20" t="s">
        <v>1036</v>
      </c>
      <c r="B210" s="20" t="s">
        <v>1037</v>
      </c>
      <c r="C210" s="25" t="str">
        <f t="shared" si="3"/>
        <v>Erfolgreich</v>
      </c>
    </row>
    <row r="211" spans="1:3" ht="38.25" x14ac:dyDescent="0.2">
      <c r="A211" s="20" t="s">
        <v>231</v>
      </c>
      <c r="B211" s="20" t="s">
        <v>232</v>
      </c>
      <c r="C211" s="25" t="str">
        <f t="shared" si="3"/>
        <v>Erforderliches Personal verfügbar und geschult,
Arbeits- und Prüfanweisungen 
vollständig</v>
      </c>
    </row>
    <row r="212" spans="1:3" x14ac:dyDescent="0.2">
      <c r="A212" s="20" t="s">
        <v>749</v>
      </c>
      <c r="B212" s="20" t="s">
        <v>750</v>
      </c>
      <c r="C212" s="25" t="str">
        <f t="shared" si="3"/>
        <v>erfüllt</v>
      </c>
    </row>
    <row r="213" spans="1:3" x14ac:dyDescent="0.2">
      <c r="A213" s="20" t="s">
        <v>1237</v>
      </c>
      <c r="B213" s="20" t="s">
        <v>1238</v>
      </c>
      <c r="C213" s="25" t="str">
        <f t="shared" si="3"/>
        <v>Ergebnis CQI-Audit:</v>
      </c>
    </row>
    <row r="214" spans="1:3" x14ac:dyDescent="0.2">
      <c r="A214" s="20" t="s">
        <v>772</v>
      </c>
      <c r="B214" s="20" t="s">
        <v>773</v>
      </c>
      <c r="C214" s="25" t="str">
        <f t="shared" si="3"/>
        <v>Ergebnis der Prozessbewertung</v>
      </c>
    </row>
    <row r="215" spans="1:3" x14ac:dyDescent="0.2">
      <c r="A215" s="20" t="s">
        <v>989</v>
      </c>
      <c r="B215" s="20" t="s">
        <v>990</v>
      </c>
      <c r="C215" s="25" t="str">
        <f t="shared" si="3"/>
        <v>Ergebnis Prozessaudit (VDA 6.3):</v>
      </c>
    </row>
    <row r="216" spans="1:3" x14ac:dyDescent="0.2">
      <c r="A216" s="20" t="s">
        <v>233</v>
      </c>
      <c r="B216" s="20" t="s">
        <v>234</v>
      </c>
      <c r="C216" s="25" t="str">
        <f t="shared" si="3"/>
        <v>Ersteinsatz</v>
      </c>
    </row>
    <row r="217" spans="1:3" x14ac:dyDescent="0.2">
      <c r="A217" s="20" t="s">
        <v>719</v>
      </c>
      <c r="B217" s="20" t="s">
        <v>720</v>
      </c>
      <c r="C217" s="25" t="str">
        <f t="shared" si="3"/>
        <v>Erstellungsdatum</v>
      </c>
    </row>
    <row r="218" spans="1:3" x14ac:dyDescent="0.2">
      <c r="A218" s="20" t="s">
        <v>235</v>
      </c>
      <c r="B218" s="20" t="s">
        <v>236</v>
      </c>
      <c r="C218" s="25" t="str">
        <f t="shared" si="3"/>
        <v>Erstlieferdatum</v>
      </c>
    </row>
    <row r="219" spans="1:3" x14ac:dyDescent="0.2">
      <c r="A219" s="20" t="s">
        <v>985</v>
      </c>
      <c r="B219" s="20" t="s">
        <v>986</v>
      </c>
      <c r="C219" s="25" t="str">
        <f t="shared" si="3"/>
        <v>Extern (Kunden)</v>
      </c>
    </row>
    <row r="220" spans="1:3" x14ac:dyDescent="0.2">
      <c r="A220" s="20" t="s">
        <v>237</v>
      </c>
      <c r="B220" s="20" t="s">
        <v>238</v>
      </c>
      <c r="C220" s="25" t="str">
        <f t="shared" si="3"/>
        <v>Farbabhängige Eigenschaften</v>
      </c>
    </row>
    <row r="221" spans="1:3" x14ac:dyDescent="0.2">
      <c r="A221" s="20" t="s">
        <v>239</v>
      </c>
      <c r="B221" s="20" t="s">
        <v>240</v>
      </c>
      <c r="C221" s="25" t="str">
        <f t="shared" si="3"/>
        <v>Farbmessung und visuelle Eigenbeurteilung</v>
      </c>
    </row>
    <row r="222" spans="1:3" x14ac:dyDescent="0.2">
      <c r="A222" s="20" t="s">
        <v>241</v>
      </c>
      <c r="B222" s="20" t="s">
        <v>242</v>
      </c>
      <c r="C222" s="25" t="str">
        <f t="shared" si="3"/>
        <v>Farbton</v>
      </c>
    </row>
    <row r="223" spans="1:3" x14ac:dyDescent="0.2">
      <c r="A223" s="20" t="s">
        <v>243</v>
      </c>
      <c r="B223" s="20" t="s">
        <v>244</v>
      </c>
      <c r="C223" s="25" t="str">
        <f t="shared" si="3"/>
        <v>Fertigung (optional)</v>
      </c>
    </row>
    <row r="224" spans="1:3" ht="38.25" x14ac:dyDescent="0.2">
      <c r="A224" s="20" t="s">
        <v>245</v>
      </c>
      <c r="B224" s="20" t="s">
        <v>246</v>
      </c>
      <c r="C224" s="25" t="str">
        <f t="shared" si="3"/>
        <v xml:space="preserve">Fertigung am Produktionsstandort 
durch die Organisation abgenommen
(Fertigungslayout umgesetzt, Verkettung Anlagen umgesetzt) </v>
      </c>
    </row>
    <row r="225" spans="1:3" ht="51" x14ac:dyDescent="0.2">
      <c r="A225" s="20" t="s">
        <v>247</v>
      </c>
      <c r="B225" s="20" t="s">
        <v>248</v>
      </c>
      <c r="C225" s="25" t="str">
        <f t="shared" si="3"/>
        <v>Fertigung am Produktionsstandort 
durch die Organisation noch nicht abgenommen; 
Keine Qualitäts-beeinträchtigungen 
in der Serie zu erwarten</v>
      </c>
    </row>
    <row r="226" spans="1:3" ht="51" x14ac:dyDescent="0.2">
      <c r="A226" s="20" t="s">
        <v>878</v>
      </c>
      <c r="B226" s="20" t="s">
        <v>249</v>
      </c>
      <c r="C226" s="25" t="str">
        <f t="shared" si="3"/>
        <v>Fertigung nicht am Produktionsstandort; 
Qualitätsbeeinträchtigungen möglich</v>
      </c>
    </row>
    <row r="227" spans="1:3" ht="51" x14ac:dyDescent="0.2">
      <c r="A227" s="20" t="s">
        <v>892</v>
      </c>
      <c r="B227" s="20" t="s">
        <v>249</v>
      </c>
      <c r="C227" s="25" t="str">
        <f t="shared" si="3"/>
        <v>Fertigung nicht am Produktionsstandort; 
Qualitätsbeeinträchtigun-gen möglich</v>
      </c>
    </row>
    <row r="228" spans="1:3" ht="25.5" x14ac:dyDescent="0.2">
      <c r="A228" s="20" t="s">
        <v>250</v>
      </c>
      <c r="B228" s="20" t="s">
        <v>251</v>
      </c>
      <c r="C228" s="25" t="str">
        <f t="shared" si="3"/>
        <v>Festlegung des Kontextes („Scope“) des zu liefernden Softwareproduktes</v>
      </c>
    </row>
    <row r="229" spans="1:3" x14ac:dyDescent="0.2">
      <c r="A229" s="20" t="s">
        <v>252</v>
      </c>
      <c r="B229" s="20" t="s">
        <v>253</v>
      </c>
      <c r="C229" s="25" t="str">
        <f t="shared" si="3"/>
        <v>Festlegung Grenzmuster</v>
      </c>
    </row>
    <row r="230" spans="1:3" x14ac:dyDescent="0.2">
      <c r="A230" s="20" t="s">
        <v>254</v>
      </c>
      <c r="B230" s="20" t="s">
        <v>255</v>
      </c>
      <c r="C230" s="25" t="str">
        <f t="shared" si="3"/>
        <v>Festlegung Porenklassen</v>
      </c>
    </row>
    <row r="231" spans="1:3" x14ac:dyDescent="0.2">
      <c r="A231" s="20" t="s">
        <v>256</v>
      </c>
      <c r="B231" s="20" t="s">
        <v>257</v>
      </c>
      <c r="C231" s="25" t="str">
        <f t="shared" si="3"/>
        <v>Freigabe Einzelteile</v>
      </c>
    </row>
    <row r="232" spans="1:3" x14ac:dyDescent="0.2">
      <c r="A232" s="20" t="s">
        <v>258</v>
      </c>
      <c r="B232" s="20" t="s">
        <v>259</v>
      </c>
      <c r="C232" s="25" t="str">
        <f t="shared" si="3"/>
        <v>Freigabe Hilfs- und Betriebsstoffe</v>
      </c>
    </row>
    <row r="233" spans="1:3" x14ac:dyDescent="0.2">
      <c r="A233" s="20" t="s">
        <v>260</v>
      </c>
      <c r="B233" s="20" t="s">
        <v>261</v>
      </c>
      <c r="C233" s="25" t="str">
        <f t="shared" si="3"/>
        <v>Freigabe Rohteile</v>
      </c>
    </row>
    <row r="234" spans="1:3" x14ac:dyDescent="0.2">
      <c r="A234" s="20" t="s">
        <v>785</v>
      </c>
      <c r="B234" s="20" t="s">
        <v>786</v>
      </c>
      <c r="C234" s="25" t="str">
        <f t="shared" si="3"/>
        <v>Freigabestatus</v>
      </c>
    </row>
    <row r="235" spans="1:3" x14ac:dyDescent="0.2">
      <c r="A235" s="20" t="s">
        <v>262</v>
      </c>
      <c r="B235" s="20" t="s">
        <v>263</v>
      </c>
      <c r="C235" s="25" t="str">
        <f t="shared" si="3"/>
        <v>Funktion</v>
      </c>
    </row>
    <row r="236" spans="1:3" ht="25.5" x14ac:dyDescent="0.2">
      <c r="A236" s="20" t="s">
        <v>266</v>
      </c>
      <c r="B236" s="20" t="s">
        <v>267</v>
      </c>
      <c r="C236" s="25" t="str">
        <f t="shared" si="3"/>
        <v>Funktion erfüllt,
entspricht Spezifikation</v>
      </c>
    </row>
    <row r="237" spans="1:3" ht="25.5" x14ac:dyDescent="0.2">
      <c r="A237" s="20" t="s">
        <v>268</v>
      </c>
      <c r="B237" s="20" t="s">
        <v>269</v>
      </c>
      <c r="C237" s="25" t="str">
        <f t="shared" si="3"/>
        <v>Funktion n. i. O. bzw. Funktion nicht nachgewiesen,
Spezifikation nicht erfüllt</v>
      </c>
    </row>
    <row r="238" spans="1:3" x14ac:dyDescent="0.2">
      <c r="A238" s="20" t="s">
        <v>264</v>
      </c>
      <c r="B238" s="20" t="s">
        <v>265</v>
      </c>
      <c r="C238" s="25" t="str">
        <f t="shared" si="3"/>
        <v>Funktion/EMV/ ESD</v>
      </c>
    </row>
    <row r="239" spans="1:3" x14ac:dyDescent="0.2">
      <c r="A239" s="20" t="s">
        <v>270</v>
      </c>
      <c r="B239" s="20" t="s">
        <v>271</v>
      </c>
      <c r="C239" s="25" t="str">
        <f t="shared" si="3"/>
        <v>Funktionsprüfung gemäß KLH/Spezifikation/Funktions-vorschriften</v>
      </c>
    </row>
    <row r="240" spans="1:3" x14ac:dyDescent="0.2">
      <c r="A240" s="20" t="s">
        <v>840</v>
      </c>
      <c r="B240" s="20" t="s">
        <v>841</v>
      </c>
      <c r="C240" s="25" t="str">
        <f t="shared" si="3"/>
        <v>Funktionstests Softwarepaket</v>
      </c>
    </row>
    <row r="241" spans="1:3" x14ac:dyDescent="0.2">
      <c r="A241" s="20" t="s">
        <v>1217</v>
      </c>
      <c r="B241" s="20" t="s">
        <v>1218</v>
      </c>
      <c r="C241" s="25" t="str">
        <f t="shared" si="3"/>
        <v>Garantierte Maschinenauslastung mit diesem Produkt (%)</v>
      </c>
    </row>
    <row r="242" spans="1:3" x14ac:dyDescent="0.2">
      <c r="A242" s="20" t="s">
        <v>272</v>
      </c>
      <c r="B242" s="20" t="s">
        <v>273</v>
      </c>
      <c r="C242" s="25" t="str">
        <f t="shared" si="3"/>
        <v>Gemäß Prozessablauf</v>
      </c>
    </row>
    <row r="243" spans="1:3" x14ac:dyDescent="0.2">
      <c r="A243" s="20" t="s">
        <v>274</v>
      </c>
      <c r="B243" s="20" t="s">
        <v>275</v>
      </c>
      <c r="C243" s="25" t="str">
        <f t="shared" si="3"/>
        <v>Genehmigte Konstruktionsänderungen</v>
      </c>
    </row>
    <row r="244" spans="1:3" x14ac:dyDescent="0.2">
      <c r="A244" s="20" t="s">
        <v>276</v>
      </c>
      <c r="B244" s="20" t="s">
        <v>277</v>
      </c>
      <c r="C244" s="25" t="str">
        <f t="shared" si="3"/>
        <v>Generelle Nachweise</v>
      </c>
    </row>
    <row r="245" spans="1:3" x14ac:dyDescent="0.2">
      <c r="A245" s="20" t="s">
        <v>278</v>
      </c>
      <c r="B245" s="20" t="s">
        <v>279</v>
      </c>
      <c r="C245" s="25" t="str">
        <f t="shared" si="3"/>
        <v>Geometrie, Maß</v>
      </c>
    </row>
    <row r="246" spans="1:3" ht="25.5" x14ac:dyDescent="0.2">
      <c r="A246" s="20" t="s">
        <v>1140</v>
      </c>
      <c r="B246" s="20" t="s">
        <v>1141</v>
      </c>
      <c r="C246" s="25" t="str">
        <f t="shared" si="3"/>
        <v>Gepl. Ausfallzeiten: Betriebsstörungen u. geringfügige Rüst- u. Einstellzeiten/Schicht (Min)</v>
      </c>
    </row>
    <row r="247" spans="1:3" x14ac:dyDescent="0.2">
      <c r="A247" s="20" t="s">
        <v>1138</v>
      </c>
      <c r="B247" s="20" t="s">
        <v>1139</v>
      </c>
      <c r="C247" s="25" t="str">
        <f t="shared" si="3"/>
        <v>Gepl. Ausfallzeiten: Umrüstzeiten/Schicht (Min)</v>
      </c>
    </row>
    <row r="248" spans="1:3" x14ac:dyDescent="0.2">
      <c r="A248" s="20" t="s">
        <v>1136</v>
      </c>
      <c r="B248" s="20" t="s">
        <v>1137</v>
      </c>
      <c r="C248" s="25" t="str">
        <f t="shared" si="3"/>
        <v>Gepl. Umrüstvorgänge je Schicht</v>
      </c>
    </row>
    <row r="249" spans="1:3" x14ac:dyDescent="0.2">
      <c r="A249" s="20" t="s">
        <v>1134</v>
      </c>
      <c r="B249" s="20" t="s">
        <v>1135</v>
      </c>
      <c r="C249" s="25" t="str">
        <f t="shared" si="3"/>
        <v>Gepl. Zeit je Umrüstvorgang (Min)</v>
      </c>
    </row>
    <row r="250" spans="1:3" x14ac:dyDescent="0.2">
      <c r="A250" s="20" t="s">
        <v>1102</v>
      </c>
      <c r="B250" s="20" t="s">
        <v>1103</v>
      </c>
      <c r="C250" s="25" t="str">
        <f t="shared" si="3"/>
        <v xml:space="preserve">Geplante Ausfallzeiten: Pausen (Min./Schicht) </v>
      </c>
    </row>
    <row r="251" spans="1:3" x14ac:dyDescent="0.2">
      <c r="A251" s="20" t="s">
        <v>1155</v>
      </c>
      <c r="B251" s="20" t="s">
        <v>1156</v>
      </c>
      <c r="C251" s="25" t="str">
        <f t="shared" si="3"/>
        <v>Geplante Produktionsrate (Teile/Minute)</v>
      </c>
    </row>
    <row r="252" spans="1:3" x14ac:dyDescent="0.2">
      <c r="A252" s="20" t="s">
        <v>1153</v>
      </c>
      <c r="B252" s="20" t="s">
        <v>1154</v>
      </c>
      <c r="C252" s="25" t="str">
        <f t="shared" si="3"/>
        <v>Geplante Verfügbarkeit (Tage/Woche)</v>
      </c>
    </row>
    <row r="253" spans="1:3" x14ac:dyDescent="0.2">
      <c r="A253" s="20" t="s">
        <v>842</v>
      </c>
      <c r="B253" s="20" t="s">
        <v>843</v>
      </c>
      <c r="C253" s="25" t="str">
        <f t="shared" si="3"/>
        <v>Geprüft nach Testspezifikation</v>
      </c>
    </row>
    <row r="254" spans="1:3" x14ac:dyDescent="0.2">
      <c r="A254" s="20" t="s">
        <v>280</v>
      </c>
      <c r="B254" s="20" t="s">
        <v>281</v>
      </c>
      <c r="C254" s="25" t="str">
        <f t="shared" si="3"/>
        <v>Geruch</v>
      </c>
    </row>
    <row r="255" spans="1:3" x14ac:dyDescent="0.2">
      <c r="A255" s="20" t="s">
        <v>282</v>
      </c>
      <c r="B255" s="20" t="s">
        <v>281</v>
      </c>
      <c r="C255" s="25" t="str">
        <f t="shared" si="3"/>
        <v>Geruchsprüfung</v>
      </c>
    </row>
    <row r="256" spans="1:3" x14ac:dyDescent="0.2">
      <c r="A256" s="20" t="s">
        <v>1112</v>
      </c>
      <c r="B256" s="20" t="s">
        <v>1113</v>
      </c>
      <c r="C256" s="25" t="str">
        <f t="shared" si="3"/>
        <v>Gesamt gefertigte Minuten</v>
      </c>
    </row>
    <row r="257" spans="1:3" x14ac:dyDescent="0.2">
      <c r="A257" s="20" t="s">
        <v>1211</v>
      </c>
      <c r="B257" s="20" t="s">
        <v>1212</v>
      </c>
      <c r="C257" s="25" t="str">
        <f t="shared" si="3"/>
        <v>Gesamt Kapazität</v>
      </c>
    </row>
    <row r="258" spans="1:3" x14ac:dyDescent="0.2">
      <c r="A258" s="20" t="s">
        <v>1034</v>
      </c>
      <c r="B258" s="20" t="s">
        <v>1035</v>
      </c>
      <c r="C258" s="25" t="str">
        <f t="shared" si="3"/>
        <v>Gesamtbewertung</v>
      </c>
    </row>
    <row r="259" spans="1:3" x14ac:dyDescent="0.2">
      <c r="A259" s="20" t="s">
        <v>308</v>
      </c>
      <c r="B259" s="20" t="s">
        <v>309</v>
      </c>
      <c r="C259" s="25" t="str">
        <f t="shared" si="3"/>
        <v>Gesamtbewertung durch die Organisation</v>
      </c>
    </row>
    <row r="260" spans="1:3" x14ac:dyDescent="0.2">
      <c r="A260" s="20" t="s">
        <v>1120</v>
      </c>
      <c r="B260" s="20" t="s">
        <v>1121</v>
      </c>
      <c r="C260" s="25" t="str">
        <f t="shared" ref="C260:C323" si="4">VLOOKUP(A260,A:B,$C$1,FALSE)</f>
        <v>Gesamte Anzahl Ausschussteile</v>
      </c>
    </row>
    <row r="261" spans="1:3" x14ac:dyDescent="0.2">
      <c r="A261" s="20" t="s">
        <v>1116</v>
      </c>
      <c r="B261" s="20" t="s">
        <v>1117</v>
      </c>
      <c r="C261" s="25" t="str">
        <f t="shared" si="4"/>
        <v>Gesamte Anzahl der gefertigten Teile (Gut- und Schlechtteile)</v>
      </c>
    </row>
    <row r="262" spans="1:3" ht="25.5" x14ac:dyDescent="0.2">
      <c r="A262" s="20" t="s">
        <v>1118</v>
      </c>
      <c r="B262" s="20" t="s">
        <v>1119</v>
      </c>
      <c r="C262" s="25" t="str">
        <f t="shared" si="4"/>
        <v>Gesamte Anzahl der Gutteile (ohne nachgefertigte o. nachgearbeitete Teile)</v>
      </c>
    </row>
    <row r="263" spans="1:3" ht="25.5" x14ac:dyDescent="0.2">
      <c r="A263" s="20" t="s">
        <v>1114</v>
      </c>
      <c r="B263" s="20" t="s">
        <v>1115</v>
      </c>
      <c r="C263" s="25" t="str">
        <f t="shared" si="4"/>
        <v>Gesamte Betriebsstörungen u. geringfügige Rüst- und Einstellzeiten (Min:)</v>
      </c>
    </row>
    <row r="264" spans="1:3" x14ac:dyDescent="0.2">
      <c r="A264" s="20" t="s">
        <v>1104</v>
      </c>
      <c r="B264" s="20" t="s">
        <v>1105</v>
      </c>
      <c r="C264" s="25" t="str">
        <f t="shared" si="4"/>
        <v>Gesamte geplante Produktionszeit/Schicht (Min)</v>
      </c>
    </row>
    <row r="265" spans="1:3" x14ac:dyDescent="0.2">
      <c r="A265" s="20" t="s">
        <v>1106</v>
      </c>
      <c r="B265" s="20" t="s">
        <v>1107</v>
      </c>
      <c r="C265" s="25" t="str">
        <f t="shared" si="4"/>
        <v>Gesamte geplante Produktionszeit/Tag (Min)</v>
      </c>
    </row>
    <row r="266" spans="1:3" x14ac:dyDescent="0.2">
      <c r="A266" s="20" t="s">
        <v>283</v>
      </c>
      <c r="B266" s="20" t="s">
        <v>284</v>
      </c>
      <c r="C266" s="25" t="str">
        <f t="shared" si="4"/>
        <v>Gestuftes PPF-Verfahren</v>
      </c>
    </row>
    <row r="267" spans="1:3" ht="38.25" x14ac:dyDescent="0.2">
      <c r="A267" s="20" t="s">
        <v>285</v>
      </c>
      <c r="B267" s="20" t="s">
        <v>286</v>
      </c>
      <c r="C267" s="25" t="str">
        <f t="shared" si="4"/>
        <v>gestuftes PPF-Verfahren (Bitte unten vereinbaren, die Termine der einzelnen PPF-Stufen angeben und die notwendigen Dokumente je Vorgang planen)</v>
      </c>
    </row>
    <row r="268" spans="1:3" x14ac:dyDescent="0.2">
      <c r="A268" s="20" t="s">
        <v>944</v>
      </c>
      <c r="B268" s="24" t="s">
        <v>945</v>
      </c>
      <c r="C268" s="25" t="str">
        <f t="shared" si="4"/>
        <v>Gewicht</v>
      </c>
    </row>
    <row r="269" spans="1:3" x14ac:dyDescent="0.2">
      <c r="A269" s="20" t="s">
        <v>287</v>
      </c>
      <c r="B269" s="20" t="s">
        <v>288</v>
      </c>
      <c r="C269" s="25" t="str">
        <f t="shared" si="4"/>
        <v>ggf. Anhang für Auflistung aller betroffenen Sachnrn. verwenden</v>
      </c>
    </row>
    <row r="270" spans="1:3" x14ac:dyDescent="0.2">
      <c r="A270" s="20" t="s">
        <v>289</v>
      </c>
      <c r="B270" s="20" t="s">
        <v>290</v>
      </c>
      <c r="C270" s="25" t="str">
        <f t="shared" si="4"/>
        <v>Grund der Berichterstellung</v>
      </c>
    </row>
    <row r="271" spans="1:3" x14ac:dyDescent="0.2">
      <c r="A271" s="20" t="s">
        <v>291</v>
      </c>
      <c r="B271" s="20" t="s">
        <v>292</v>
      </c>
      <c r="C271" s="25" t="str">
        <f t="shared" si="4"/>
        <v>Gültigkeit</v>
      </c>
    </row>
    <row r="272" spans="1:3" x14ac:dyDescent="0.2">
      <c r="A272" s="20" t="s">
        <v>293</v>
      </c>
      <c r="B272" s="20" t="s">
        <v>294</v>
      </c>
      <c r="C272" s="25" t="str">
        <f t="shared" si="4"/>
        <v>Haptik</v>
      </c>
    </row>
    <row r="273" spans="1:3" x14ac:dyDescent="0.2">
      <c r="A273" s="20" t="s">
        <v>295</v>
      </c>
      <c r="B273" s="20" t="s">
        <v>294</v>
      </c>
      <c r="C273" s="25" t="str">
        <f t="shared" si="4"/>
        <v>Haptikprüfung</v>
      </c>
    </row>
    <row r="274" spans="1:3" x14ac:dyDescent="0.2">
      <c r="A274" s="20" t="s">
        <v>818</v>
      </c>
      <c r="B274" s="20" t="s">
        <v>819</v>
      </c>
      <c r="C274" s="25" t="str">
        <f t="shared" si="4"/>
        <v>Harddisk</v>
      </c>
    </row>
    <row r="275" spans="1:3" x14ac:dyDescent="0.2">
      <c r="A275" s="20" t="s">
        <v>296</v>
      </c>
      <c r="B275" s="20" t="s">
        <v>297</v>
      </c>
      <c r="C275" s="25" t="str">
        <f t="shared" si="4"/>
        <v>Hardwarefreigabe</v>
      </c>
    </row>
    <row r="276" spans="1:3" x14ac:dyDescent="0.2">
      <c r="A276" s="20" t="s">
        <v>298</v>
      </c>
      <c r="B276" s="20" t="s">
        <v>299</v>
      </c>
      <c r="C276" s="25" t="str">
        <f t="shared" si="4"/>
        <v>Hardwarefreigabe erforderlich</v>
      </c>
    </row>
    <row r="277" spans="1:3" x14ac:dyDescent="0.2">
      <c r="A277" s="20" t="s">
        <v>300</v>
      </c>
      <c r="B277" s="20" t="s">
        <v>301</v>
      </c>
      <c r="C277" s="25" t="str">
        <f t="shared" si="4"/>
        <v>Hardwarestand</v>
      </c>
    </row>
    <row r="278" spans="1:3" x14ac:dyDescent="0.2">
      <c r="A278" s="20" t="s">
        <v>1191</v>
      </c>
      <c r="B278" s="20" t="s">
        <v>1192</v>
      </c>
      <c r="C278" s="25" t="str">
        <f t="shared" si="4"/>
        <v>Hiermit bestätige ich die oben aufgeführte Kapazität</v>
      </c>
    </row>
    <row r="279" spans="1:3" x14ac:dyDescent="0.2">
      <c r="A279" s="20" t="s">
        <v>1058</v>
      </c>
      <c r="B279" s="20" t="s">
        <v>1059</v>
      </c>
      <c r="C279" s="25" t="str">
        <f t="shared" si="4"/>
        <v>Hiermit bestätigen wir die Erstellung einer</v>
      </c>
    </row>
    <row r="280" spans="1:3" ht="38.25" x14ac:dyDescent="0.2">
      <c r="A280" s="20" t="s">
        <v>153</v>
      </c>
      <c r="B280" s="20" t="s">
        <v>154</v>
      </c>
      <c r="C280" s="25" t="str">
        <f t="shared" si="4"/>
        <v>Hiermit wird bestätigt, dass das PPF-Verfahren entsprechend den Vereinbarungen der Abstimmung zum PPF-Verfahren und nach den Vorgaben gemäß VDA Band 2 durchgeführt wurde.</v>
      </c>
    </row>
    <row r="281" spans="1:3" x14ac:dyDescent="0.2">
      <c r="A281" s="20" t="s">
        <v>940</v>
      </c>
      <c r="B281" s="24" t="s">
        <v>941</v>
      </c>
      <c r="C281" s="25" t="str">
        <f t="shared" si="4"/>
        <v>Höhe</v>
      </c>
    </row>
    <row r="282" spans="1:3" x14ac:dyDescent="0.2">
      <c r="A282" s="20" t="s">
        <v>739</v>
      </c>
      <c r="B282" s="20" t="s">
        <v>740</v>
      </c>
      <c r="C282" s="25" t="str">
        <f t="shared" si="4"/>
        <v>HW-Verwendung</v>
      </c>
    </row>
    <row r="283" spans="1:3" x14ac:dyDescent="0.2">
      <c r="A283" s="20" t="s">
        <v>302</v>
      </c>
      <c r="B283" s="20" t="s">
        <v>303</v>
      </c>
      <c r="C283" s="25" t="str">
        <f t="shared" si="4"/>
        <v xml:space="preserve">i. O.  </v>
      </c>
    </row>
    <row r="284" spans="1:3" x14ac:dyDescent="0.2">
      <c r="A284" s="20" t="s">
        <v>304</v>
      </c>
      <c r="B284" s="20" t="s">
        <v>305</v>
      </c>
      <c r="C284" s="25" t="str">
        <f t="shared" si="4"/>
        <v>IMDS-ID Kunde</v>
      </c>
    </row>
    <row r="285" spans="1:3" x14ac:dyDescent="0.2">
      <c r="A285" s="20" t="s">
        <v>1328</v>
      </c>
      <c r="B285" s="20" t="s">
        <v>1329</v>
      </c>
      <c r="C285" s="25" t="str">
        <f t="shared" si="4"/>
        <v>Index / Datum*</v>
      </c>
    </row>
    <row r="286" spans="1:3" x14ac:dyDescent="0.2">
      <c r="A286" s="20" t="s">
        <v>306</v>
      </c>
      <c r="B286" s="20" t="s">
        <v>307</v>
      </c>
      <c r="C286" s="25" t="str">
        <f t="shared" si="4"/>
        <v>Inhalte</v>
      </c>
    </row>
    <row r="287" spans="1:3" x14ac:dyDescent="0.2">
      <c r="A287" s="20" t="s">
        <v>763</v>
      </c>
      <c r="B287" s="20" t="s">
        <v>764</v>
      </c>
      <c r="C287" s="25" t="str">
        <f t="shared" si="4"/>
        <v>Initiales PPF-Verfahren</v>
      </c>
    </row>
    <row r="288" spans="1:3" x14ac:dyDescent="0.2">
      <c r="A288" s="20" t="s">
        <v>957</v>
      </c>
      <c r="B288" s="20" t="s">
        <v>958</v>
      </c>
      <c r="C288" s="25" t="str">
        <f t="shared" si="4"/>
        <v>Innenansicht vom geöffneten Werkzeug</v>
      </c>
    </row>
    <row r="289" spans="1:3" x14ac:dyDescent="0.2">
      <c r="A289" s="20" t="s">
        <v>983</v>
      </c>
      <c r="B289" s="20" t="s">
        <v>984</v>
      </c>
      <c r="C289" s="25" t="str">
        <f t="shared" si="4"/>
        <v>Intern (Organisation)</v>
      </c>
    </row>
    <row r="290" spans="1:3" x14ac:dyDescent="0.2">
      <c r="A290" s="20" t="s">
        <v>310</v>
      </c>
      <c r="B290" s="20" t="s">
        <v>311</v>
      </c>
      <c r="C290" s="25" t="str">
        <f t="shared" si="4"/>
        <v>IST-Werte Organisation</v>
      </c>
    </row>
    <row r="291" spans="1:3" x14ac:dyDescent="0.2">
      <c r="A291" s="20" t="s">
        <v>2</v>
      </c>
      <c r="B291" s="20" t="s">
        <v>3</v>
      </c>
      <c r="C291" s="25" t="str">
        <f t="shared" si="4"/>
        <v>Ja</v>
      </c>
    </row>
    <row r="292" spans="1:3" x14ac:dyDescent="0.2">
      <c r="A292" s="20" t="s">
        <v>1161</v>
      </c>
      <c r="B292" s="20" t="s">
        <v>1162</v>
      </c>
      <c r="C292" s="25" t="str">
        <f t="shared" si="4"/>
        <v>Jährlicher Bedarf</v>
      </c>
    </row>
    <row r="293" spans="1:3" x14ac:dyDescent="0.2">
      <c r="A293" s="20" t="s">
        <v>1219</v>
      </c>
      <c r="B293" s="20" t="s">
        <v>1220</v>
      </c>
      <c r="C293" s="25" t="str">
        <f t="shared" si="4"/>
        <v>Jährlicher Bedarf pro Projekt</v>
      </c>
    </row>
    <row r="294" spans="1:3" x14ac:dyDescent="0.2">
      <c r="A294" s="20" t="s">
        <v>1144</v>
      </c>
      <c r="B294" s="20" t="s">
        <v>1145</v>
      </c>
      <c r="C294" s="25" t="str">
        <f t="shared" si="4"/>
        <v>Kalkulation</v>
      </c>
    </row>
    <row r="295" spans="1:3" x14ac:dyDescent="0.2">
      <c r="A295" s="20" t="s">
        <v>1223</v>
      </c>
      <c r="B295" s="20" t="s">
        <v>1224</v>
      </c>
      <c r="C295" s="25" t="str">
        <f t="shared" si="4"/>
        <v>Kapazität ausreichend</v>
      </c>
    </row>
    <row r="296" spans="1:3" x14ac:dyDescent="0.2">
      <c r="A296" s="20" t="s">
        <v>1209</v>
      </c>
      <c r="B296" s="20" t="s">
        <v>1210</v>
      </c>
      <c r="C296" s="25" t="str">
        <f t="shared" si="4"/>
        <v>Kapazität Erstprojekt</v>
      </c>
    </row>
    <row r="297" spans="1:3" ht="25.5" x14ac:dyDescent="0.2">
      <c r="A297" s="20" t="s">
        <v>1171</v>
      </c>
      <c r="B297" s="20" t="s">
        <v>1172</v>
      </c>
      <c r="C297" s="25" t="str">
        <f t="shared" si="4"/>
        <v>Kapazität muss mindestens 20% über der geforderten Menge liegen.</v>
      </c>
    </row>
    <row r="298" spans="1:3" x14ac:dyDescent="0.2">
      <c r="A298" s="20" t="s">
        <v>1221</v>
      </c>
      <c r="B298" s="20" t="s">
        <v>1222</v>
      </c>
      <c r="C298" s="25" t="str">
        <f t="shared" si="4"/>
        <v>Kapazität nicht ausreichend!</v>
      </c>
    </row>
    <row r="299" spans="1:3" x14ac:dyDescent="0.2">
      <c r="A299" s="20" t="s">
        <v>1088</v>
      </c>
      <c r="B299" s="20" t="s">
        <v>1089</v>
      </c>
      <c r="C299" s="25" t="str">
        <f t="shared" si="4"/>
        <v>Kapazitätsanalyse</v>
      </c>
    </row>
    <row r="300" spans="1:3" x14ac:dyDescent="0.2">
      <c r="A300" s="20" t="s">
        <v>312</v>
      </c>
      <c r="B300" s="20" t="s">
        <v>313</v>
      </c>
      <c r="C300" s="25" t="str">
        <f t="shared" si="4"/>
        <v>Kategorie</v>
      </c>
    </row>
    <row r="301" spans="1:3" ht="25.5" x14ac:dyDescent="0.2">
      <c r="A301" s="20" t="s">
        <v>884</v>
      </c>
      <c r="B301" s="20" t="s">
        <v>314</v>
      </c>
      <c r="C301" s="25" t="str">
        <f t="shared" si="4"/>
        <v>Kein geschultes oder in ausreichender Anzahl verfügbares Personal,
Qualitätsbeeinträchtigungen möglich (4)</v>
      </c>
    </row>
    <row r="302" spans="1:3" ht="25.5" x14ac:dyDescent="0.2">
      <c r="A302" s="20" t="s">
        <v>893</v>
      </c>
      <c r="B302" s="20" t="s">
        <v>314</v>
      </c>
      <c r="C302" s="25" t="str">
        <f t="shared" si="4"/>
        <v>Kein geschultes oder in ausreichender Anzahl verfügbares Personal,
Qualitätsbeeinträchtigun-gen möglich (4)</v>
      </c>
    </row>
    <row r="303" spans="1:3" ht="25.5" x14ac:dyDescent="0.2">
      <c r="A303" s="20" t="s">
        <v>317</v>
      </c>
      <c r="B303" s="20" t="s">
        <v>318</v>
      </c>
      <c r="C303" s="25" t="str">
        <f t="shared" si="4"/>
        <v xml:space="preserve">Kein Serienwerkstoff oder andere Verarbeitung,
Kundenakzeptanz liegt vor </v>
      </c>
    </row>
    <row r="304" spans="1:3" ht="25.5" x14ac:dyDescent="0.2">
      <c r="A304" s="20" t="s">
        <v>319</v>
      </c>
      <c r="B304" s="20" t="s">
        <v>320</v>
      </c>
      <c r="C304" s="25" t="str">
        <f t="shared" si="4"/>
        <v>Kein Serienwerkstoff,
Spezifikation nicht erfüllt/nicht nachgewiesen</v>
      </c>
    </row>
    <row r="305" spans="1:3" x14ac:dyDescent="0.2">
      <c r="A305" s="20" t="s">
        <v>321</v>
      </c>
      <c r="B305" s="20" t="s">
        <v>322</v>
      </c>
      <c r="C305" s="25" t="str">
        <f t="shared" si="4"/>
        <v>Kennung/DUNS</v>
      </c>
    </row>
    <row r="306" spans="1:3" x14ac:dyDescent="0.2">
      <c r="A306" s="20" t="s">
        <v>323</v>
      </c>
      <c r="B306" s="20" t="s">
        <v>324</v>
      </c>
      <c r="C306" s="25" t="str">
        <f t="shared" si="4"/>
        <v>Kennzeichnung der Lieferung</v>
      </c>
    </row>
    <row r="307" spans="1:3" x14ac:dyDescent="0.2">
      <c r="A307" s="20" t="s">
        <v>325</v>
      </c>
      <c r="B307" s="20" t="s">
        <v>326</v>
      </c>
      <c r="C307" s="25" t="str">
        <f t="shared" si="4"/>
        <v>Kommentar</v>
      </c>
    </row>
    <row r="308" spans="1:3" x14ac:dyDescent="0.2">
      <c r="A308" s="20" t="s">
        <v>327</v>
      </c>
      <c r="B308" s="20" t="s">
        <v>328</v>
      </c>
      <c r="C308" s="25" t="str">
        <f t="shared" si="4"/>
        <v>Kommentar Kunde</v>
      </c>
    </row>
    <row r="309" spans="1:3" x14ac:dyDescent="0.2">
      <c r="A309" s="20" t="s">
        <v>329</v>
      </c>
      <c r="B309" s="20" t="s">
        <v>330</v>
      </c>
      <c r="C309" s="25" t="str">
        <f t="shared" si="4"/>
        <v>Kommentar Organisation</v>
      </c>
    </row>
    <row r="310" spans="1:3" x14ac:dyDescent="0.2">
      <c r="A310" s="20" t="s">
        <v>747</v>
      </c>
      <c r="B310" s="20" t="s">
        <v>748</v>
      </c>
      <c r="C310" s="25" t="str">
        <f t="shared" si="4"/>
        <v>Kompa-tibilität zur Spezifi-kation</v>
      </c>
    </row>
    <row r="311" spans="1:3" x14ac:dyDescent="0.2">
      <c r="A311" s="20" t="s">
        <v>808</v>
      </c>
      <c r="B311" s="20" t="s">
        <v>105</v>
      </c>
      <c r="C311" s="25" t="str">
        <f t="shared" si="4"/>
        <v>Komponente</v>
      </c>
    </row>
    <row r="312" spans="1:3" x14ac:dyDescent="0.2">
      <c r="A312" s="20" t="s">
        <v>331</v>
      </c>
      <c r="B312" s="20" t="s">
        <v>332</v>
      </c>
      <c r="C312" s="25" t="str">
        <f t="shared" si="4"/>
        <v>Konstruktions-, Entwicklungsfreigaben</v>
      </c>
    </row>
    <row r="313" spans="1:3" ht="25.5" x14ac:dyDescent="0.2">
      <c r="A313" s="20" t="s">
        <v>333</v>
      </c>
      <c r="B313" s="20" t="s">
        <v>334</v>
      </c>
      <c r="C313" s="25" t="str">
        <f t="shared" si="4"/>
        <v>Konstruktions-, Entwicklungsfreigaben der Organisation bei Entwicklungsverantwortung entsprechend Vereinbarung</v>
      </c>
    </row>
    <row r="314" spans="1:3" x14ac:dyDescent="0.2">
      <c r="A314" s="20" t="s">
        <v>335</v>
      </c>
      <c r="B314" s="20" t="s">
        <v>336</v>
      </c>
      <c r="C314" s="25" t="str">
        <f t="shared" si="4"/>
        <v>Kontaktinformationen</v>
      </c>
    </row>
    <row r="315" spans="1:3" x14ac:dyDescent="0.2">
      <c r="A315" s="20" t="s">
        <v>713</v>
      </c>
      <c r="B315" s="20" t="s">
        <v>714</v>
      </c>
      <c r="C315" s="25" t="str">
        <f t="shared" si="4"/>
        <v>Kopfdaten</v>
      </c>
    </row>
    <row r="316" spans="1:3" x14ac:dyDescent="0.2">
      <c r="A316" s="20" t="s">
        <v>337</v>
      </c>
      <c r="B316" s="20" t="s">
        <v>338</v>
      </c>
      <c r="C316" s="25" t="str">
        <f t="shared" si="4"/>
        <v>Korrosion</v>
      </c>
    </row>
    <row r="317" spans="1:3" x14ac:dyDescent="0.2">
      <c r="A317" s="20" t="s">
        <v>339</v>
      </c>
      <c r="B317" s="20" t="s">
        <v>340</v>
      </c>
      <c r="C317" s="25" t="str">
        <f t="shared" si="4"/>
        <v>Korrosionsprüfung</v>
      </c>
    </row>
    <row r="318" spans="1:3" x14ac:dyDescent="0.2">
      <c r="A318" s="20" t="s">
        <v>341</v>
      </c>
      <c r="B318" s="20" t="s">
        <v>342</v>
      </c>
      <c r="C318" s="25" t="str">
        <f t="shared" si="4"/>
        <v>Kunde</v>
      </c>
    </row>
    <row r="319" spans="1:3" x14ac:dyDescent="0.2">
      <c r="A319" s="20" t="s">
        <v>343</v>
      </c>
      <c r="B319" s="20" t="s">
        <v>344</v>
      </c>
      <c r="C319" s="25" t="str">
        <f t="shared" si="4"/>
        <v>Kunde (Empfänger)</v>
      </c>
    </row>
    <row r="320" spans="1:3" ht="25.5" x14ac:dyDescent="0.2">
      <c r="A320" s="20" t="s">
        <v>345</v>
      </c>
      <c r="B320" s="20" t="s">
        <v>346</v>
      </c>
      <c r="C320" s="25" t="str">
        <f t="shared" si="4"/>
        <v>Kunden-/Serientauglich (Anforderungen erfüllt oder Abweichungen nach Risikoanalyse akzeptiert)</v>
      </c>
    </row>
    <row r="321" spans="1:3" ht="25.5" x14ac:dyDescent="0.2">
      <c r="A321" s="20" t="s">
        <v>349</v>
      </c>
      <c r="B321" s="20" t="s">
        <v>350</v>
      </c>
      <c r="C321" s="25" t="str">
        <f t="shared" si="4"/>
        <v>Kunden-/Serientauglich nach Risikobewertung,
aktualisierte PPF-Dokumentation erforderlich</v>
      </c>
    </row>
    <row r="322" spans="1:3" x14ac:dyDescent="0.2">
      <c r="A322" s="20" t="s">
        <v>916</v>
      </c>
      <c r="B322" s="20" t="s">
        <v>917</v>
      </c>
      <c r="C322" s="25" t="str">
        <f t="shared" si="4"/>
        <v>Kundendaten</v>
      </c>
    </row>
    <row r="323" spans="1:3" ht="25.5" x14ac:dyDescent="0.2">
      <c r="A323" s="20" t="s">
        <v>864</v>
      </c>
      <c r="B323" s="20" t="s">
        <v>865</v>
      </c>
      <c r="C323" s="25" t="str">
        <f t="shared" si="4"/>
        <v>Kundenspezifische Teilestände
(z. B. TGS/ F-Stand/ Q-Stand, …)</v>
      </c>
    </row>
    <row r="324" spans="1:3" x14ac:dyDescent="0.2">
      <c r="A324" s="20" t="s">
        <v>347</v>
      </c>
      <c r="B324" s="20" t="s">
        <v>348</v>
      </c>
      <c r="C324" s="25" t="str">
        <f t="shared" ref="C324:C387" si="5">VLOOKUP(A324,A:B,$C$1,FALSE)</f>
        <v>Kundentauglich/Serientauglich</v>
      </c>
    </row>
    <row r="325" spans="1:3" x14ac:dyDescent="0.2">
      <c r="A325" s="20" t="s">
        <v>351</v>
      </c>
      <c r="B325" s="20" t="s">
        <v>352</v>
      </c>
      <c r="C325" s="25" t="str">
        <f t="shared" si="5"/>
        <v>Kundenteilnahme bei Prozessabnahme gewünscht</v>
      </c>
    </row>
    <row r="326" spans="1:3" x14ac:dyDescent="0.2">
      <c r="A326" s="20" t="s">
        <v>353</v>
      </c>
      <c r="B326" s="20" t="s">
        <v>354</v>
      </c>
      <c r="C326" s="25" t="str">
        <f t="shared" si="5"/>
        <v>Laborqualifizierung</v>
      </c>
    </row>
    <row r="327" spans="1:3" x14ac:dyDescent="0.2">
      <c r="A327" s="20" t="s">
        <v>355</v>
      </c>
      <c r="B327" s="20" t="s">
        <v>356</v>
      </c>
      <c r="C327" s="25" t="str">
        <f t="shared" si="5"/>
        <v>Lacktechnik</v>
      </c>
    </row>
    <row r="328" spans="1:3" x14ac:dyDescent="0.2">
      <c r="A328" s="20" t="s">
        <v>918</v>
      </c>
      <c r="B328" s="20" t="s">
        <v>919</v>
      </c>
      <c r="C328" s="25" t="str">
        <f t="shared" si="5"/>
        <v>Lieferantendaten</v>
      </c>
    </row>
    <row r="329" spans="1:3" x14ac:dyDescent="0.2">
      <c r="A329" s="20" t="s">
        <v>894</v>
      </c>
      <c r="B329" s="20" t="s">
        <v>895</v>
      </c>
      <c r="C329" s="25" t="str">
        <f t="shared" si="5"/>
        <v>Lieferantennummer</v>
      </c>
    </row>
    <row r="330" spans="1:3" ht="25.5" x14ac:dyDescent="0.2">
      <c r="A330" s="20" t="s">
        <v>874</v>
      </c>
      <c r="B330" s="20" t="s">
        <v>875</v>
      </c>
      <c r="C330" s="25" t="str">
        <f t="shared" si="5"/>
        <v>Lieferantennummer / 
DUNS-Code</v>
      </c>
    </row>
    <row r="331" spans="1:3" x14ac:dyDescent="0.2">
      <c r="A331" s="20" t="s">
        <v>357</v>
      </c>
      <c r="B331" s="20" t="s">
        <v>358</v>
      </c>
      <c r="C331" s="25" t="str">
        <f t="shared" si="5"/>
        <v>Liefermenge</v>
      </c>
    </row>
    <row r="332" spans="1:3" x14ac:dyDescent="0.2">
      <c r="A332" s="20" t="s">
        <v>359</v>
      </c>
      <c r="B332" s="20" t="s">
        <v>360</v>
      </c>
      <c r="C332" s="25" t="str">
        <f t="shared" si="5"/>
        <v>Lieferscheinnummer</v>
      </c>
    </row>
    <row r="333" spans="1:3" x14ac:dyDescent="0.2">
      <c r="A333" s="20" t="s">
        <v>1332</v>
      </c>
      <c r="B333" s="20" t="s">
        <v>1333</v>
      </c>
      <c r="C333" s="25" t="str">
        <f t="shared" si="5"/>
        <v>Lieferstandort*</v>
      </c>
    </row>
    <row r="334" spans="1:3" ht="25.5" x14ac:dyDescent="0.2">
      <c r="A334" s="20" t="s">
        <v>706</v>
      </c>
      <c r="B334" s="20" t="s">
        <v>707</v>
      </c>
      <c r="C334" s="25" t="str">
        <f t="shared" si="5"/>
        <v>Liegen bei der Requalifikation Abweichungen zu den Spezifikationen vor, ist der Kunde in jedem Fall zu informieren.</v>
      </c>
    </row>
    <row r="335" spans="1:3" x14ac:dyDescent="0.2">
      <c r="A335" s="20" t="s">
        <v>757</v>
      </c>
      <c r="B335" s="20" t="s">
        <v>758</v>
      </c>
      <c r="C335" s="25" t="str">
        <f t="shared" si="5"/>
        <v>liegt nicht vor</v>
      </c>
    </row>
    <row r="336" spans="1:3" x14ac:dyDescent="0.2">
      <c r="A336" s="20" t="s">
        <v>755</v>
      </c>
      <c r="B336" s="20" t="s">
        <v>756</v>
      </c>
      <c r="C336" s="25" t="str">
        <f t="shared" si="5"/>
        <v>liegt vor</v>
      </c>
    </row>
    <row r="337" spans="1:3" x14ac:dyDescent="0.2">
      <c r="A337" s="20" t="s">
        <v>361</v>
      </c>
      <c r="B337" s="20" t="s">
        <v>362</v>
      </c>
      <c r="C337" s="25" t="str">
        <f t="shared" si="5"/>
        <v xml:space="preserve">Liste bekannter Fehler </v>
      </c>
    </row>
    <row r="338" spans="1:3" ht="25.5" x14ac:dyDescent="0.2">
      <c r="A338" s="20" t="s">
        <v>866</v>
      </c>
      <c r="B338" s="20" t="s">
        <v>867</v>
      </c>
      <c r="C338" s="25" t="str">
        <f t="shared" si="5"/>
        <v>Liste mit Terminen für 
Farb-/Varianten-PPF</v>
      </c>
    </row>
    <row r="339" spans="1:3" x14ac:dyDescent="0.2">
      <c r="A339" s="20" t="s">
        <v>848</v>
      </c>
      <c r="B339" s="20" t="s">
        <v>849</v>
      </c>
      <c r="C339" s="25" t="str">
        <f t="shared" si="5"/>
        <v>Liste nicht bestandener Tests und Risikobewertung</v>
      </c>
    </row>
    <row r="340" spans="1:3" x14ac:dyDescent="0.2">
      <c r="A340" s="20" t="s">
        <v>1247</v>
      </c>
      <c r="B340" s="20" t="s">
        <v>363</v>
      </c>
      <c r="C340" s="25" t="str">
        <f t="shared" si="5"/>
        <v>Logistik (1)</v>
      </c>
    </row>
    <row r="341" spans="1:3" ht="89.25" x14ac:dyDescent="0.2">
      <c r="A341" s="20" t="s">
        <v>364</v>
      </c>
      <c r="B341" s="20" t="s">
        <v>365</v>
      </c>
      <c r="C341" s="25" t="str">
        <f t="shared" si="5"/>
        <v>Logistik: wenn zutreffend bewerten
- zum Kunden
- innerhalb der Organisation
- von Lieferanten
(z. B. Transport-, Verpackungsvorschriften erstellt, Serienverpackung in vereinbarter Menge vorhanden, keine Qualitätsbeeinträchtigung in der Serie zu erwarten)</v>
      </c>
    </row>
    <row r="342" spans="1:3" x14ac:dyDescent="0.2">
      <c r="A342" s="20" t="s">
        <v>965</v>
      </c>
      <c r="B342" s="20" t="s">
        <v>966</v>
      </c>
      <c r="C342" s="25" t="str">
        <f t="shared" si="5"/>
        <v>Maschinengröße</v>
      </c>
    </row>
    <row r="343" spans="1:3" x14ac:dyDescent="0.2">
      <c r="A343" s="20" t="s">
        <v>967</v>
      </c>
      <c r="B343" s="20" t="s">
        <v>968</v>
      </c>
      <c r="C343" s="25" t="str">
        <f t="shared" si="5"/>
        <v>Maschinenhersteller</v>
      </c>
    </row>
    <row r="344" spans="1:3" x14ac:dyDescent="0.2">
      <c r="A344" s="20" t="s">
        <v>1086</v>
      </c>
      <c r="B344" s="20" t="s">
        <v>1087</v>
      </c>
      <c r="C344" s="25" t="str">
        <f t="shared" si="5"/>
        <v>Maschinennummer / Inventarnummer</v>
      </c>
    </row>
    <row r="345" spans="1:3" x14ac:dyDescent="0.2">
      <c r="A345" s="20" t="s">
        <v>1085</v>
      </c>
      <c r="B345" s="20" t="s">
        <v>946</v>
      </c>
      <c r="C345" s="25" t="str">
        <f t="shared" si="5"/>
        <v>Maschinentyp</v>
      </c>
    </row>
    <row r="346" spans="1:3" x14ac:dyDescent="0.2">
      <c r="A346" s="20" t="s">
        <v>368</v>
      </c>
      <c r="B346" s="20" t="s">
        <v>369</v>
      </c>
      <c r="C346" s="25" t="str">
        <f t="shared" si="5"/>
        <v>Maß</v>
      </c>
    </row>
    <row r="347" spans="1:3" ht="25.5" x14ac:dyDescent="0.2">
      <c r="A347" s="20" t="s">
        <v>372</v>
      </c>
      <c r="B347" s="20" t="s">
        <v>373</v>
      </c>
      <c r="C347" s="25" t="str">
        <f t="shared" si="5"/>
        <v xml:space="preserve">Maßlich i. O. 
mit Nacharbeit oder unkritische Werte n. i. O. </v>
      </c>
    </row>
    <row r="348" spans="1:3" ht="25.5" x14ac:dyDescent="0.2">
      <c r="A348" s="20" t="s">
        <v>370</v>
      </c>
      <c r="B348" s="20" t="s">
        <v>371</v>
      </c>
      <c r="C348" s="25" t="str">
        <f t="shared" si="5"/>
        <v>Maßlich i. O., 
keine Nacharbeit</v>
      </c>
    </row>
    <row r="349" spans="1:3" x14ac:dyDescent="0.2">
      <c r="A349" s="20" t="s">
        <v>374</v>
      </c>
      <c r="B349" s="20" t="s">
        <v>375</v>
      </c>
      <c r="C349" s="25" t="str">
        <f t="shared" si="5"/>
        <v>Maßlich n. i. O.</v>
      </c>
    </row>
    <row r="350" spans="1:3" x14ac:dyDescent="0.2">
      <c r="A350" s="20" t="s">
        <v>1068</v>
      </c>
      <c r="B350" s="20" t="s">
        <v>1069</v>
      </c>
      <c r="C350" s="25" t="str">
        <f t="shared" si="5"/>
        <v>Maßnahmen</v>
      </c>
    </row>
    <row r="351" spans="1:3" x14ac:dyDescent="0.2">
      <c r="A351" s="20" t="s">
        <v>376</v>
      </c>
      <c r="B351" s="20" t="s">
        <v>377</v>
      </c>
      <c r="C351" s="25" t="str">
        <f t="shared" si="5"/>
        <v>Materialdaten per IMDS</v>
      </c>
    </row>
    <row r="352" spans="1:3" x14ac:dyDescent="0.2">
      <c r="A352" s="20" t="s">
        <v>378</v>
      </c>
      <c r="B352" s="20" t="s">
        <v>379</v>
      </c>
      <c r="C352" s="25" t="str">
        <f t="shared" si="5"/>
        <v>Mechanische Kennwerte</v>
      </c>
    </row>
    <row r="353" spans="1:3" x14ac:dyDescent="0.2">
      <c r="A353" s="20" t="s">
        <v>380</v>
      </c>
      <c r="B353" s="20" t="s">
        <v>381</v>
      </c>
      <c r="C353" s="25" t="str">
        <f t="shared" si="5"/>
        <v>Merkmale abgesichert</v>
      </c>
    </row>
    <row r="354" spans="1:3" x14ac:dyDescent="0.2">
      <c r="A354" s="20" t="s">
        <v>382</v>
      </c>
      <c r="B354" s="20" t="s">
        <v>383</v>
      </c>
      <c r="C354" s="25" t="str">
        <f t="shared" si="5"/>
        <v>Messtechnik (optional)</v>
      </c>
    </row>
    <row r="355" spans="1:3" x14ac:dyDescent="0.2">
      <c r="A355" s="20" t="s">
        <v>384</v>
      </c>
      <c r="B355" s="20" t="s">
        <v>385</v>
      </c>
      <c r="C355" s="25" t="str">
        <f t="shared" si="5"/>
        <v>Metallographie</v>
      </c>
    </row>
    <row r="356" spans="1:3" x14ac:dyDescent="0.2">
      <c r="A356" s="20" t="s">
        <v>770</v>
      </c>
      <c r="B356" s="20" t="s">
        <v>771</v>
      </c>
      <c r="C356" s="25" t="str">
        <f t="shared" si="5"/>
        <v>Methode zur Prozessbewertung</v>
      </c>
    </row>
    <row r="357" spans="1:3" ht="25.5" x14ac:dyDescent="0.2">
      <c r="A357" s="20" t="s">
        <v>386</v>
      </c>
      <c r="B357" s="20" t="s">
        <v>387</v>
      </c>
      <c r="C357" s="25" t="str">
        <f t="shared" si="5"/>
        <v>Mindestens eine Produktionseinheit abgenommen (2)</v>
      </c>
    </row>
    <row r="358" spans="1:3" x14ac:dyDescent="0.2">
      <c r="A358" s="20" t="s">
        <v>1100</v>
      </c>
      <c r="B358" s="20" t="s">
        <v>1101</v>
      </c>
      <c r="C358" s="25" t="str">
        <f t="shared" si="5"/>
        <v>Minuten/Schicht</v>
      </c>
    </row>
    <row r="359" spans="1:3" x14ac:dyDescent="0.2">
      <c r="A359" s="20" t="s">
        <v>1038</v>
      </c>
      <c r="B359" s="20" t="s">
        <v>1039</v>
      </c>
      <c r="C359" s="25" t="str">
        <f t="shared" si="5"/>
        <v>Mit Abweichungen, nicht kritisch, siehe Maßnahmenplan</v>
      </c>
    </row>
    <row r="360" spans="1:3" x14ac:dyDescent="0.2">
      <c r="A360" s="20" t="s">
        <v>388</v>
      </c>
      <c r="B360" s="20" t="s">
        <v>389</v>
      </c>
      <c r="C360" s="25" t="str">
        <f t="shared" si="5"/>
        <v>Mitgeltende Unterlagen zum PPF-Verfahren</v>
      </c>
    </row>
    <row r="361" spans="1:3" x14ac:dyDescent="0.2">
      <c r="A361" s="20" t="s">
        <v>390</v>
      </c>
      <c r="B361" s="20" t="s">
        <v>391</v>
      </c>
      <c r="C361" s="25" t="str">
        <f t="shared" si="5"/>
        <v>Muster inkl. Fertigungsdokumentation</v>
      </c>
    </row>
    <row r="362" spans="1:3" x14ac:dyDescent="0.2">
      <c r="A362" s="20" t="s">
        <v>392</v>
      </c>
      <c r="B362" s="20" t="s">
        <v>393</v>
      </c>
      <c r="C362" s="25" t="str">
        <f t="shared" si="5"/>
        <v>Mustergewicht [kg]</v>
      </c>
    </row>
    <row r="363" spans="1:3" x14ac:dyDescent="0.2">
      <c r="A363" s="20" t="s">
        <v>1110</v>
      </c>
      <c r="B363" s="20" t="s">
        <v>1111</v>
      </c>
      <c r="C363" s="25" t="str">
        <f t="shared" si="5"/>
        <v>Musterproduktions Ablaufdaten:</v>
      </c>
    </row>
    <row r="364" spans="1:3" x14ac:dyDescent="0.2">
      <c r="A364" s="20" t="s">
        <v>394</v>
      </c>
      <c r="B364" s="20" t="s">
        <v>395</v>
      </c>
      <c r="C364" s="25" t="str">
        <f t="shared" si="5"/>
        <v>Mustervorstellung</v>
      </c>
    </row>
    <row r="365" spans="1:3" ht="25.5" x14ac:dyDescent="0.2">
      <c r="A365" s="20" t="s">
        <v>396</v>
      </c>
      <c r="B365" s="20" t="s">
        <v>397</v>
      </c>
      <c r="C365" s="25" t="str">
        <f t="shared" si="5"/>
        <v>Nachforderung 
Vorzulegende Dokumente zu offenen Prüfgebieten</v>
      </c>
    </row>
    <row r="366" spans="1:3" x14ac:dyDescent="0.2">
      <c r="A366" s="20" t="s">
        <v>398</v>
      </c>
      <c r="B366" s="20" t="s">
        <v>399</v>
      </c>
      <c r="C366" s="25" t="str">
        <f t="shared" si="5"/>
        <v>Nachforderung/Begründung</v>
      </c>
    </row>
    <row r="367" spans="1:3" ht="25.5" x14ac:dyDescent="0.2">
      <c r="A367" s="20" t="s">
        <v>406</v>
      </c>
      <c r="B367" s="20" t="s">
        <v>407</v>
      </c>
      <c r="C367" s="25" t="str">
        <f t="shared" si="5"/>
        <v>Nachweis-      
dokument</v>
      </c>
    </row>
    <row r="368" spans="1:3" x14ac:dyDescent="0.2">
      <c r="A368" s="20" t="s">
        <v>850</v>
      </c>
      <c r="B368" s="20" t="s">
        <v>851</v>
      </c>
      <c r="C368" s="25" t="str">
        <f t="shared" si="5"/>
        <v>Nachweis der Wirksamkeit der durchgeführten Maßnahmen</v>
      </c>
    </row>
    <row r="369" spans="1:3" x14ac:dyDescent="0.2">
      <c r="A369" s="20" t="s">
        <v>400</v>
      </c>
      <c r="B369" s="20" t="s">
        <v>401</v>
      </c>
      <c r="C369" s="25" t="str">
        <f t="shared" si="5"/>
        <v>Nachweis einer Prozessbewertung (z. B. Automotive Spice)</v>
      </c>
    </row>
    <row r="370" spans="1:3" x14ac:dyDescent="0.2">
      <c r="A370" s="20" t="s">
        <v>402</v>
      </c>
      <c r="B370" s="20" t="s">
        <v>403</v>
      </c>
      <c r="C370" s="25" t="str">
        <f t="shared" si="5"/>
        <v>Nachweis Einhaltung werkstoffspezifischer Kundennormen</v>
      </c>
    </row>
    <row r="371" spans="1:3" ht="25.5" x14ac:dyDescent="0.2">
      <c r="A371" s="20" t="s">
        <v>404</v>
      </c>
      <c r="B371" s="20" t="s">
        <v>405</v>
      </c>
      <c r="C371" s="25" t="str">
        <f t="shared" si="5"/>
        <v>Nachweis Umsetzung der Anforderungen 6.3 u. 6.4</v>
      </c>
    </row>
    <row r="372" spans="1:3" x14ac:dyDescent="0.2">
      <c r="A372" s="20" t="s">
        <v>412</v>
      </c>
      <c r="B372" s="20" t="s">
        <v>413</v>
      </c>
      <c r="C372" s="25" t="str">
        <f t="shared" si="5"/>
        <v>Nachweise zum Produkt</v>
      </c>
    </row>
    <row r="373" spans="1:3" x14ac:dyDescent="0.2">
      <c r="A373" s="20" t="s">
        <v>408</v>
      </c>
      <c r="B373" s="20" t="s">
        <v>409</v>
      </c>
      <c r="C373" s="25" t="str">
        <f t="shared" si="5"/>
        <v>Nachweise zum Produktionsprozess</v>
      </c>
    </row>
    <row r="374" spans="1:3" x14ac:dyDescent="0.2">
      <c r="A374" s="20" t="s">
        <v>410</v>
      </c>
      <c r="B374" s="20" t="s">
        <v>411</v>
      </c>
      <c r="C374" s="25" t="str">
        <f t="shared" si="5"/>
        <v xml:space="preserve">Nachweise zur Einhaltung gesetzlicher Anforderungen </v>
      </c>
    </row>
    <row r="375" spans="1:3" ht="25.5" x14ac:dyDescent="0.2">
      <c r="A375" s="20" t="s">
        <v>854</v>
      </c>
      <c r="B375" s="20" t="s">
        <v>855</v>
      </c>
      <c r="C375" s="25" t="str">
        <f t="shared" si="5"/>
        <v>Nachweise zur Freigabe können jederzeit durch den Kunden eingesehen werden.</v>
      </c>
    </row>
    <row r="376" spans="1:3" x14ac:dyDescent="0.2">
      <c r="A376" s="20" t="s">
        <v>414</v>
      </c>
      <c r="B376" s="20" t="s">
        <v>415</v>
      </c>
      <c r="C376" s="25" t="str">
        <f t="shared" si="5"/>
        <v>Nachweise zur Produktentwicklung</v>
      </c>
    </row>
    <row r="377" spans="1:3" x14ac:dyDescent="0.2">
      <c r="A377" s="20" t="s">
        <v>416</v>
      </c>
      <c r="B377" s="20" t="s">
        <v>417</v>
      </c>
      <c r="C377" s="25" t="str">
        <f t="shared" si="5"/>
        <v>Nachweise zur Produktionsprozessentwicklung</v>
      </c>
    </row>
    <row r="378" spans="1:3" x14ac:dyDescent="0.2">
      <c r="A378" s="20" t="s">
        <v>418</v>
      </c>
      <c r="B378" s="20" t="s">
        <v>419</v>
      </c>
      <c r="C378" s="25" t="str">
        <f t="shared" si="5"/>
        <v>Nachweise zur Software</v>
      </c>
    </row>
    <row r="379" spans="1:3" x14ac:dyDescent="0.2">
      <c r="A379" s="20" t="s">
        <v>418</v>
      </c>
      <c r="B379" s="20" t="s">
        <v>590</v>
      </c>
      <c r="C379" s="25" t="str">
        <f t="shared" si="5"/>
        <v>Nachweise zur Software</v>
      </c>
    </row>
    <row r="380" spans="1:3" x14ac:dyDescent="0.2">
      <c r="A380" s="20" t="s">
        <v>420</v>
      </c>
      <c r="B380" s="20" t="s">
        <v>421</v>
      </c>
      <c r="C380" s="25" t="str">
        <f t="shared" si="5"/>
        <v>Nachweise zur Validierung des Produktes</v>
      </c>
    </row>
    <row r="381" spans="1:3" x14ac:dyDescent="0.2">
      <c r="A381" s="20" t="s">
        <v>422</v>
      </c>
      <c r="B381" s="20" t="s">
        <v>423</v>
      </c>
      <c r="C381" s="25" t="str">
        <f t="shared" si="5"/>
        <v>Nachweise zur Validierung des Produktionsprozesses</v>
      </c>
    </row>
    <row r="382" spans="1:3" x14ac:dyDescent="0.2">
      <c r="A382" s="20" t="s">
        <v>424</v>
      </c>
      <c r="B382" s="20" t="s">
        <v>425</v>
      </c>
      <c r="C382" s="25" t="str">
        <f t="shared" si="5"/>
        <v>Nachweiskategorie</v>
      </c>
    </row>
    <row r="383" spans="1:3" x14ac:dyDescent="0.2">
      <c r="A383" s="20" t="s">
        <v>1413</v>
      </c>
      <c r="B383" s="20" t="s">
        <v>1414</v>
      </c>
      <c r="C383" s="25" t="str">
        <f t="shared" si="5"/>
        <v>Lieferantenname</v>
      </c>
    </row>
    <row r="384" spans="1:3" x14ac:dyDescent="0.2">
      <c r="A384" s="20" t="s">
        <v>426</v>
      </c>
      <c r="B384" s="20" t="s">
        <v>427</v>
      </c>
      <c r="C384" s="25" t="str">
        <f t="shared" si="5"/>
        <v>Name der Organisation</v>
      </c>
    </row>
    <row r="385" spans="1:3" x14ac:dyDescent="0.2">
      <c r="A385" s="20" t="s">
        <v>1391</v>
      </c>
      <c r="B385" s="20" t="s">
        <v>1546</v>
      </c>
      <c r="C385" s="25" t="str">
        <f t="shared" si="5"/>
        <v>Rechtsform</v>
      </c>
    </row>
    <row r="386" spans="1:3" x14ac:dyDescent="0.2">
      <c r="A386" s="20" t="s">
        <v>1392</v>
      </c>
      <c r="B386" s="20" t="s">
        <v>1547</v>
      </c>
      <c r="C386" s="25" t="str">
        <f t="shared" si="5"/>
        <v>Anschrift</v>
      </c>
    </row>
    <row r="387" spans="1:3" x14ac:dyDescent="0.2">
      <c r="A387" s="20" t="s">
        <v>1393</v>
      </c>
      <c r="B387" s="20" t="s">
        <v>1548</v>
      </c>
      <c r="C387" s="25" t="str">
        <f t="shared" si="5"/>
        <v>Straße und Nummer</v>
      </c>
    </row>
    <row r="388" spans="1:3" x14ac:dyDescent="0.2">
      <c r="A388" s="20" t="s">
        <v>1394</v>
      </c>
      <c r="B388" s="20" t="s">
        <v>1549</v>
      </c>
      <c r="C388" s="25" t="str">
        <f t="shared" ref="C388:C451" si="6">VLOOKUP(A388,A:B,$C$1,FALSE)</f>
        <v>Postleitzahl</v>
      </c>
    </row>
    <row r="389" spans="1:3" x14ac:dyDescent="0.2">
      <c r="A389" s="20" t="s">
        <v>1395</v>
      </c>
      <c r="B389" s="20" t="s">
        <v>1550</v>
      </c>
      <c r="C389" s="25" t="str">
        <f t="shared" si="6"/>
        <v>Ort</v>
      </c>
    </row>
    <row r="390" spans="1:3" x14ac:dyDescent="0.2">
      <c r="A390" s="20" t="s">
        <v>1396</v>
      </c>
      <c r="B390" s="20" t="s">
        <v>1551</v>
      </c>
      <c r="C390" s="25" t="str">
        <f t="shared" si="6"/>
        <v>Land</v>
      </c>
    </row>
    <row r="391" spans="1:3" x14ac:dyDescent="0.2">
      <c r="A391" s="20" t="s">
        <v>629</v>
      </c>
      <c r="B391" s="20" t="s">
        <v>1552</v>
      </c>
      <c r="C391" s="25" t="str">
        <f t="shared" si="6"/>
        <v>Telefon</v>
      </c>
    </row>
    <row r="392" spans="1:3" x14ac:dyDescent="0.2">
      <c r="A392" s="20" t="s">
        <v>1397</v>
      </c>
      <c r="B392" s="20" t="s">
        <v>1397</v>
      </c>
      <c r="C392" s="25" t="str">
        <f t="shared" si="6"/>
        <v>Homepage</v>
      </c>
    </row>
    <row r="393" spans="1:3" x14ac:dyDescent="0.2">
      <c r="A393" s="20" t="s">
        <v>1398</v>
      </c>
      <c r="B393" s="20" t="s">
        <v>1553</v>
      </c>
      <c r="C393" s="25" t="str">
        <f t="shared" si="6"/>
        <v xml:space="preserve">Gründungsjahr </v>
      </c>
    </row>
    <row r="394" spans="1:3" x14ac:dyDescent="0.2">
      <c r="A394" s="20" t="s">
        <v>1399</v>
      </c>
      <c r="B394" s="20" t="s">
        <v>1554</v>
      </c>
      <c r="C394" s="25" t="str">
        <f t="shared" si="6"/>
        <v>Eigentümer der Firma</v>
      </c>
    </row>
    <row r="395" spans="1:3" x14ac:dyDescent="0.2">
      <c r="A395" s="20" t="s">
        <v>1400</v>
      </c>
      <c r="B395" s="20" t="s">
        <v>1555</v>
      </c>
      <c r="C395" s="25" t="str">
        <f t="shared" si="6"/>
        <v>Staatlich</v>
      </c>
    </row>
    <row r="396" spans="1:3" x14ac:dyDescent="0.2">
      <c r="A396" s="20" t="s">
        <v>1401</v>
      </c>
      <c r="B396" s="20" t="s">
        <v>1556</v>
      </c>
      <c r="C396" s="25" t="str">
        <f t="shared" si="6"/>
        <v>Privat</v>
      </c>
    </row>
    <row r="397" spans="1:3" x14ac:dyDescent="0.2">
      <c r="A397" s="20" t="s">
        <v>115</v>
      </c>
      <c r="B397" s="20" t="s">
        <v>115</v>
      </c>
      <c r="C397" s="25" t="str">
        <f t="shared" si="6"/>
        <v>Name</v>
      </c>
    </row>
    <row r="398" spans="1:3" x14ac:dyDescent="0.2">
      <c r="A398" s="20" t="s">
        <v>1402</v>
      </c>
      <c r="B398" s="20" t="s">
        <v>1402</v>
      </c>
      <c r="C398" s="25" t="str">
        <f t="shared" si="6"/>
        <v>Join Venture</v>
      </c>
    </row>
    <row r="399" spans="1:3" x14ac:dyDescent="0.2">
      <c r="A399" s="20" t="s">
        <v>115</v>
      </c>
      <c r="B399" s="20" t="s">
        <v>115</v>
      </c>
      <c r="C399" s="25" t="str">
        <f t="shared" si="6"/>
        <v>Name</v>
      </c>
    </row>
    <row r="400" spans="1:3" x14ac:dyDescent="0.2">
      <c r="A400" s="20" t="s">
        <v>1403</v>
      </c>
      <c r="B400" s="20" t="s">
        <v>1557</v>
      </c>
      <c r="C400" s="25" t="str">
        <f t="shared" si="6"/>
        <v>Tochergesellschaften</v>
      </c>
    </row>
    <row r="401" spans="1:3" x14ac:dyDescent="0.2">
      <c r="A401" s="20" t="s">
        <v>1404</v>
      </c>
      <c r="B401" s="20" t="s">
        <v>1558</v>
      </c>
      <c r="C401" s="25" t="str">
        <f t="shared" si="6"/>
        <v>Branche</v>
      </c>
    </row>
    <row r="402" spans="1:3" x14ac:dyDescent="0.2">
      <c r="A402" s="20" t="s">
        <v>1405</v>
      </c>
      <c r="B402" s="20" t="s">
        <v>1559</v>
      </c>
      <c r="C402" s="25" t="str">
        <f t="shared" si="6"/>
        <v>Hersteller (ja/nein)</v>
      </c>
    </row>
    <row r="403" spans="1:3" x14ac:dyDescent="0.2">
      <c r="A403" s="20" t="s">
        <v>1406</v>
      </c>
      <c r="B403" s="20" t="s">
        <v>1560</v>
      </c>
      <c r="C403" s="25" t="str">
        <f t="shared" si="6"/>
        <v>Händler (ja/nein)</v>
      </c>
    </row>
    <row r="404" spans="1:3" ht="25.5" x14ac:dyDescent="0.2">
      <c r="A404" s="20" t="s">
        <v>1415</v>
      </c>
      <c r="B404" s="20" t="s">
        <v>1561</v>
      </c>
      <c r="C404" s="25" t="str">
        <f t="shared" si="6"/>
        <v>Erweitere Produkthaftpflicht-versicherung 
(inkl. Rückrufkosten)</v>
      </c>
    </row>
    <row r="405" spans="1:3" x14ac:dyDescent="0.2">
      <c r="A405" s="20" t="s">
        <v>1407</v>
      </c>
      <c r="B405" s="20" t="s">
        <v>1562</v>
      </c>
      <c r="C405" s="25" t="str">
        <f t="shared" si="6"/>
        <v>Höhe der Deckungssumme</v>
      </c>
    </row>
    <row r="406" spans="1:3" x14ac:dyDescent="0.2">
      <c r="A406" s="20" t="s">
        <v>1408</v>
      </c>
      <c r="B406" s="20" t="s">
        <v>1563</v>
      </c>
      <c r="C406" s="25" t="str">
        <f t="shared" si="6"/>
        <v xml:space="preserve">Versicherungsgesellschaft </v>
      </c>
    </row>
    <row r="407" spans="1:3" x14ac:dyDescent="0.2">
      <c r="A407" s="20" t="s">
        <v>1501</v>
      </c>
      <c r="B407" s="20" t="s">
        <v>1564</v>
      </c>
      <c r="C407" s="25" t="str">
        <f t="shared" si="6"/>
        <v>2. Kontaktdaten</v>
      </c>
    </row>
    <row r="408" spans="1:3" x14ac:dyDescent="0.2">
      <c r="A408" s="20" t="s">
        <v>83</v>
      </c>
      <c r="B408" s="20" t="s">
        <v>84</v>
      </c>
      <c r="C408" s="25" t="str">
        <f t="shared" si="6"/>
        <v>Ansprechpartner</v>
      </c>
    </row>
    <row r="409" spans="1:3" x14ac:dyDescent="0.2">
      <c r="A409" s="20" t="s">
        <v>1410</v>
      </c>
      <c r="B409" s="20" t="s">
        <v>1565</v>
      </c>
      <c r="C409" s="25" t="str">
        <f t="shared" si="6"/>
        <v>Geschäftsführung</v>
      </c>
    </row>
    <row r="410" spans="1:3" x14ac:dyDescent="0.2">
      <c r="A410" s="20" t="s">
        <v>115</v>
      </c>
      <c r="B410" s="20" t="s">
        <v>115</v>
      </c>
      <c r="C410" s="25" t="str">
        <f t="shared" si="6"/>
        <v>Name</v>
      </c>
    </row>
    <row r="411" spans="1:3" x14ac:dyDescent="0.2">
      <c r="A411" s="20" t="s">
        <v>629</v>
      </c>
      <c r="B411" s="20" t="s">
        <v>1552</v>
      </c>
      <c r="C411" s="25" t="str">
        <f t="shared" si="6"/>
        <v>Telefon</v>
      </c>
    </row>
    <row r="412" spans="1:3" x14ac:dyDescent="0.2">
      <c r="A412" s="20" t="s">
        <v>366</v>
      </c>
      <c r="B412" s="20" t="s">
        <v>366</v>
      </c>
      <c r="C412" s="25" t="str">
        <f t="shared" si="6"/>
        <v>E-Mail</v>
      </c>
    </row>
    <row r="413" spans="1:3" x14ac:dyDescent="0.2">
      <c r="A413" s="20" t="s">
        <v>1411</v>
      </c>
      <c r="B413" s="20" t="s">
        <v>1566</v>
      </c>
      <c r="C413" s="25" t="str">
        <f t="shared" si="6"/>
        <v>Vertriebsleitung</v>
      </c>
    </row>
    <row r="414" spans="1:3" x14ac:dyDescent="0.2">
      <c r="A414" s="20" t="s">
        <v>1409</v>
      </c>
      <c r="B414" s="20" t="s">
        <v>1567</v>
      </c>
      <c r="C414" s="25" t="str">
        <f t="shared" si="6"/>
        <v xml:space="preserve">Qualitätsleitung </v>
      </c>
    </row>
    <row r="415" spans="1:3" x14ac:dyDescent="0.2">
      <c r="A415" s="20" t="s">
        <v>1417</v>
      </c>
      <c r="B415" s="20" t="s">
        <v>1417</v>
      </c>
      <c r="C415" s="25" t="str">
        <f t="shared" si="6"/>
        <v>Key Account</v>
      </c>
    </row>
    <row r="416" spans="1:3" x14ac:dyDescent="0.2">
      <c r="A416" s="20" t="s">
        <v>1412</v>
      </c>
      <c r="B416" s="20" t="s">
        <v>1568</v>
      </c>
      <c r="C416" s="25" t="str">
        <f t="shared" si="6"/>
        <v xml:space="preserve">Logistik </v>
      </c>
    </row>
    <row r="417" spans="1:3" x14ac:dyDescent="0.2">
      <c r="A417" s="20" t="s">
        <v>1502</v>
      </c>
      <c r="B417" s="20" t="s">
        <v>1569</v>
      </c>
      <c r="C417" s="25" t="str">
        <f t="shared" si="6"/>
        <v xml:space="preserve">3. Mitarbeiter und Standorte </v>
      </c>
    </row>
    <row r="418" spans="1:3" x14ac:dyDescent="0.2">
      <c r="A418" s="20" t="s">
        <v>1418</v>
      </c>
      <c r="B418" s="20" t="s">
        <v>1570</v>
      </c>
      <c r="C418" s="25" t="str">
        <f t="shared" si="6"/>
        <v>Anzahl Mitarbeiter</v>
      </c>
    </row>
    <row r="419" spans="1:3" x14ac:dyDescent="0.2">
      <c r="A419" s="20" t="s">
        <v>1419</v>
      </c>
      <c r="B419" s="20" t="s">
        <v>1571</v>
      </c>
      <c r="C419" s="25" t="str">
        <f t="shared" si="6"/>
        <v>Gesamt</v>
      </c>
    </row>
    <row r="420" spans="1:3" x14ac:dyDescent="0.2">
      <c r="A420" s="20" t="s">
        <v>1428</v>
      </c>
      <c r="B420" s="20" t="s">
        <v>1572</v>
      </c>
      <c r="C420" s="25" t="str">
        <f t="shared" si="6"/>
        <v>Produktion</v>
      </c>
    </row>
    <row r="421" spans="1:3" x14ac:dyDescent="0.2">
      <c r="A421" s="20" t="s">
        <v>1429</v>
      </c>
      <c r="B421" s="20" t="s">
        <v>1429</v>
      </c>
      <c r="C421" s="25" t="str">
        <f t="shared" si="6"/>
        <v>Admin</v>
      </c>
    </row>
    <row r="422" spans="1:3" x14ac:dyDescent="0.2">
      <c r="A422" s="20" t="s">
        <v>1422</v>
      </c>
      <c r="B422" s="20" t="s">
        <v>1573</v>
      </c>
      <c r="C422" s="25" t="str">
        <f t="shared" si="6"/>
        <v>Qualität</v>
      </c>
    </row>
    <row r="423" spans="1:3" x14ac:dyDescent="0.2">
      <c r="A423" s="20" t="s">
        <v>1420</v>
      </c>
      <c r="B423" s="20" t="s">
        <v>1574</v>
      </c>
      <c r="C423" s="25" t="str">
        <f t="shared" si="6"/>
        <v>Vertrieb</v>
      </c>
    </row>
    <row r="424" spans="1:3" x14ac:dyDescent="0.2">
      <c r="A424" s="20" t="s">
        <v>1421</v>
      </c>
      <c r="B424" s="20" t="s">
        <v>1575</v>
      </c>
      <c r="C424" s="25" t="str">
        <f t="shared" si="6"/>
        <v>F&amp;E</v>
      </c>
    </row>
    <row r="425" spans="1:3" x14ac:dyDescent="0.2">
      <c r="A425" s="20" t="s">
        <v>1430</v>
      </c>
      <c r="B425" s="20" t="s">
        <v>1576</v>
      </c>
      <c r="C425" s="25" t="str">
        <f t="shared" si="6"/>
        <v xml:space="preserve">Produktion ist folgende Fertigungsmengen ausgerichtet </v>
      </c>
    </row>
    <row r="426" spans="1:3" x14ac:dyDescent="0.2">
      <c r="A426" s="20" t="s">
        <v>1431</v>
      </c>
      <c r="B426" s="20" t="s">
        <v>1577</v>
      </c>
      <c r="C426" s="25" t="str">
        <f t="shared" si="6"/>
        <v>klein</v>
      </c>
    </row>
    <row r="427" spans="1:3" x14ac:dyDescent="0.2">
      <c r="A427" s="20" t="s">
        <v>1432</v>
      </c>
      <c r="B427" s="20" t="s">
        <v>1579</v>
      </c>
      <c r="C427" s="25" t="str">
        <f t="shared" si="6"/>
        <v>mittlel</v>
      </c>
    </row>
    <row r="428" spans="1:3" x14ac:dyDescent="0.2">
      <c r="A428" s="20" t="s">
        <v>1433</v>
      </c>
      <c r="B428" s="20" t="s">
        <v>1578</v>
      </c>
      <c r="C428" s="25" t="str">
        <f t="shared" si="6"/>
        <v>groß</v>
      </c>
    </row>
    <row r="429" spans="1:3" x14ac:dyDescent="0.2">
      <c r="A429" s="20" t="s">
        <v>1423</v>
      </c>
      <c r="B429" s="20" t="s">
        <v>1580</v>
      </c>
      <c r="C429" s="25" t="str">
        <f t="shared" si="6"/>
        <v>Fertigungsmengen</v>
      </c>
    </row>
    <row r="430" spans="1:3" x14ac:dyDescent="0.2">
      <c r="A430" s="20" t="s">
        <v>1424</v>
      </c>
      <c r="B430" s="20" t="s">
        <v>1581</v>
      </c>
      <c r="C430" s="25" t="str">
        <f t="shared" si="6"/>
        <v>Eigener Werkzeugbau vorhanden</v>
      </c>
    </row>
    <row r="431" spans="1:3" x14ac:dyDescent="0.2">
      <c r="A431" s="20" t="s">
        <v>1425</v>
      </c>
      <c r="B431" s="20" t="s">
        <v>1582</v>
      </c>
      <c r="C431" s="25" t="str">
        <f t="shared" si="6"/>
        <v>Ja</v>
      </c>
    </row>
    <row r="432" spans="1:3" x14ac:dyDescent="0.2">
      <c r="A432" s="20" t="s">
        <v>1426</v>
      </c>
      <c r="B432" s="20" t="s">
        <v>1583</v>
      </c>
      <c r="C432" s="25" t="str">
        <f t="shared" si="6"/>
        <v>nein</v>
      </c>
    </row>
    <row r="433" spans="1:3" x14ac:dyDescent="0.2">
      <c r="A433" s="20" t="s">
        <v>1427</v>
      </c>
      <c r="B433" s="20" t="s">
        <v>1584</v>
      </c>
      <c r="C433" s="25" t="str">
        <f t="shared" si="6"/>
        <v xml:space="preserve">Eigener Betriebsmittelbau vorhanden </v>
      </c>
    </row>
    <row r="434" spans="1:3" x14ac:dyDescent="0.2">
      <c r="A434" s="20" t="s">
        <v>1435</v>
      </c>
      <c r="B434" s="20" t="s">
        <v>1585</v>
      </c>
      <c r="C434" s="25" t="str">
        <f t="shared" si="6"/>
        <v>Unternehmensstandorte</v>
      </c>
    </row>
    <row r="435" spans="1:3" x14ac:dyDescent="0.2">
      <c r="A435" s="20" t="s">
        <v>1395</v>
      </c>
      <c r="B435" s="20" t="s">
        <v>1586</v>
      </c>
      <c r="C435" s="25" t="str">
        <f t="shared" si="6"/>
        <v>Ort</v>
      </c>
    </row>
    <row r="436" spans="1:3" x14ac:dyDescent="0.2">
      <c r="A436" s="20" t="s">
        <v>1396</v>
      </c>
      <c r="B436" s="20" t="s">
        <v>1551</v>
      </c>
      <c r="C436" s="25" t="str">
        <f t="shared" si="6"/>
        <v>Land</v>
      </c>
    </row>
    <row r="437" spans="1:3" x14ac:dyDescent="0.2">
      <c r="A437" s="20" t="s">
        <v>1587</v>
      </c>
      <c r="B437" s="20" t="s">
        <v>1607</v>
      </c>
      <c r="C437" s="25" t="str">
        <f t="shared" si="6"/>
        <v xml:space="preserve">Jahresumsatz in Mio. EUR  Abgelaufenes Geschäftsjahr </v>
      </c>
    </row>
    <row r="438" spans="1:3" ht="25.5" x14ac:dyDescent="0.2">
      <c r="A438" s="20" t="s">
        <v>1436</v>
      </c>
      <c r="B438" s="20" t="s">
        <v>1588</v>
      </c>
      <c r="C438" s="25" t="str">
        <f t="shared" si="6"/>
        <v xml:space="preserve">Art der Fertigungsstätte / Niederlassung (Entwicklung, Musterbau, Produktion, Verwaltung, etc.) </v>
      </c>
    </row>
    <row r="439" spans="1:3" x14ac:dyDescent="0.2">
      <c r="A439" s="20" t="s">
        <v>1418</v>
      </c>
      <c r="B439" s="20" t="s">
        <v>1570</v>
      </c>
      <c r="C439" s="25" t="str">
        <f t="shared" si="6"/>
        <v>Anzahl Mitarbeiter</v>
      </c>
    </row>
    <row r="440" spans="1:3" x14ac:dyDescent="0.2">
      <c r="A440" s="20" t="s">
        <v>1437</v>
      </c>
      <c r="B440" s="20" t="s">
        <v>1589</v>
      </c>
      <c r="C440" s="25" t="str">
        <f t="shared" si="6"/>
        <v xml:space="preserve">Wichtigste Technologien </v>
      </c>
    </row>
    <row r="441" spans="1:3" x14ac:dyDescent="0.2">
      <c r="A441" s="20" t="s">
        <v>1438</v>
      </c>
      <c r="B441" s="20" t="s">
        <v>1590</v>
      </c>
      <c r="C441" s="25" t="str">
        <f t="shared" si="6"/>
        <v xml:space="preserve">Bestelladresse </v>
      </c>
    </row>
    <row r="442" spans="1:3" x14ac:dyDescent="0.2">
      <c r="A442" s="20" t="s">
        <v>1503</v>
      </c>
      <c r="B442" s="20" t="s">
        <v>1591</v>
      </c>
      <c r="C442" s="25" t="str">
        <f t="shared" si="6"/>
        <v>4. Übersicht über Umsatz und Hauptkunden / -produkte</v>
      </c>
    </row>
    <row r="443" spans="1:3" x14ac:dyDescent="0.2">
      <c r="A443" s="20" t="s">
        <v>1434</v>
      </c>
      <c r="B443" s="20" t="s">
        <v>1592</v>
      </c>
      <c r="C443" s="25" t="str">
        <f t="shared" si="6"/>
        <v>Umsatz</v>
      </c>
    </row>
    <row r="444" spans="1:3" x14ac:dyDescent="0.2">
      <c r="A444" s="20" t="s">
        <v>1441</v>
      </c>
      <c r="B444" s="20" t="s">
        <v>1593</v>
      </c>
      <c r="C444" s="25" t="str">
        <f t="shared" si="6"/>
        <v>Aktuelles GJ</v>
      </c>
    </row>
    <row r="445" spans="1:3" x14ac:dyDescent="0.2">
      <c r="A445" s="20" t="s">
        <v>1442</v>
      </c>
      <c r="B445" s="20" t="s">
        <v>1594</v>
      </c>
      <c r="C445" s="25" t="str">
        <f t="shared" si="6"/>
        <v xml:space="preserve">Letztes GJ </v>
      </c>
    </row>
    <row r="446" spans="1:3" x14ac:dyDescent="0.2">
      <c r="A446" s="20" t="s">
        <v>1443</v>
      </c>
      <c r="B446" s="20" t="s">
        <v>1595</v>
      </c>
      <c r="C446" s="25" t="str">
        <f t="shared" si="6"/>
        <v xml:space="preserve">Vorletztes GJ </v>
      </c>
    </row>
    <row r="447" spans="1:3" x14ac:dyDescent="0.2">
      <c r="A447" s="20" t="s">
        <v>1439</v>
      </c>
      <c r="B447" s="20" t="s">
        <v>1596</v>
      </c>
      <c r="C447" s="25" t="str">
        <f t="shared" si="6"/>
        <v>Kundenanzahl</v>
      </c>
    </row>
    <row r="448" spans="1:3" x14ac:dyDescent="0.2">
      <c r="A448" s="20" t="s">
        <v>1440</v>
      </c>
      <c r="B448" s="20" t="s">
        <v>1597</v>
      </c>
      <c r="C448" s="25" t="str">
        <f t="shared" si="6"/>
        <v xml:space="preserve">Anteil Automobilbranche </v>
      </c>
    </row>
    <row r="449" spans="1:3" x14ac:dyDescent="0.2">
      <c r="A449" s="20" t="s">
        <v>1444</v>
      </c>
      <c r="B449" s="20" t="s">
        <v>1598</v>
      </c>
      <c r="C449" s="25" t="str">
        <f t="shared" si="6"/>
        <v>Auflistung Hauptkunden (A-Kunden)</v>
      </c>
    </row>
    <row r="450" spans="1:3" x14ac:dyDescent="0.2">
      <c r="A450" s="20" t="s">
        <v>1445</v>
      </c>
      <c r="B450" s="20" t="s">
        <v>1599</v>
      </c>
      <c r="C450" s="25" t="str">
        <f t="shared" si="6"/>
        <v>Bitte die Hauptkunden auflisten</v>
      </c>
    </row>
    <row r="451" spans="1:3" x14ac:dyDescent="0.2">
      <c r="A451" s="20" t="s">
        <v>1446</v>
      </c>
      <c r="B451" s="20" t="s">
        <v>1600</v>
      </c>
      <c r="C451" s="25" t="str">
        <f t="shared" si="6"/>
        <v>Innland</v>
      </c>
    </row>
    <row r="452" spans="1:3" x14ac:dyDescent="0.2">
      <c r="A452" s="20" t="s">
        <v>1447</v>
      </c>
      <c r="B452" s="20" t="s">
        <v>1601</v>
      </c>
      <c r="C452" s="25" t="str">
        <f t="shared" ref="C452:C513" si="7">VLOOKUP(A452,A:B,$C$1,FALSE)</f>
        <v>Umsatzanteil</v>
      </c>
    </row>
    <row r="453" spans="1:3" x14ac:dyDescent="0.2">
      <c r="A453" s="20" t="s">
        <v>1448</v>
      </c>
      <c r="B453" s="20" t="s">
        <v>1602</v>
      </c>
      <c r="C453" s="25" t="str">
        <f t="shared" si="7"/>
        <v>Branche der Kunden</v>
      </c>
    </row>
    <row r="454" spans="1:3" x14ac:dyDescent="0.2">
      <c r="A454" s="20" t="s">
        <v>1449</v>
      </c>
      <c r="B454" s="20" t="s">
        <v>1603</v>
      </c>
      <c r="C454" s="25" t="str">
        <f t="shared" si="7"/>
        <v xml:space="preserve">Ausland </v>
      </c>
    </row>
    <row r="455" spans="1:3" x14ac:dyDescent="0.2">
      <c r="A455" s="20" t="s">
        <v>1450</v>
      </c>
      <c r="B455" s="20" t="s">
        <v>1604</v>
      </c>
      <c r="C455" s="25" t="str">
        <f t="shared" si="7"/>
        <v>Hauptprodukte / Sparten / Dienstleistungen</v>
      </c>
    </row>
    <row r="456" spans="1:3" x14ac:dyDescent="0.2">
      <c r="A456" s="20" t="s">
        <v>1451</v>
      </c>
      <c r="B456" s="20" t="s">
        <v>1605</v>
      </c>
      <c r="C456" s="25" t="str">
        <f t="shared" si="7"/>
        <v xml:space="preserve">bitte die Hauptprodukte auflisten </v>
      </c>
    </row>
    <row r="457" spans="1:3" x14ac:dyDescent="0.2">
      <c r="A457" s="20" t="s">
        <v>1457</v>
      </c>
      <c r="B457" s="20" t="s">
        <v>1606</v>
      </c>
      <c r="C457" s="25" t="str">
        <f t="shared" si="7"/>
        <v>Umsatz aktuelles Geschäftsjahr in Mio. €</v>
      </c>
    </row>
    <row r="458" spans="1:3" x14ac:dyDescent="0.2">
      <c r="A458" s="20" t="s">
        <v>1452</v>
      </c>
      <c r="B458" s="20" t="s">
        <v>1608</v>
      </c>
      <c r="C458" s="25" t="str">
        <f t="shared" si="7"/>
        <v>Deutschland</v>
      </c>
    </row>
    <row r="459" spans="1:3" x14ac:dyDescent="0.2">
      <c r="A459" s="20" t="s">
        <v>1453</v>
      </c>
      <c r="B459" s="20" t="s">
        <v>1609</v>
      </c>
      <c r="C459" s="25" t="str">
        <f t="shared" si="7"/>
        <v>Europa</v>
      </c>
    </row>
    <row r="460" spans="1:3" x14ac:dyDescent="0.2">
      <c r="A460" s="20" t="s">
        <v>1454</v>
      </c>
      <c r="B460" s="20" t="s">
        <v>1610</v>
      </c>
      <c r="C460" s="25" t="str">
        <f t="shared" si="7"/>
        <v xml:space="preserve">USA / Südamerika </v>
      </c>
    </row>
    <row r="461" spans="1:3" x14ac:dyDescent="0.2">
      <c r="A461" s="20" t="s">
        <v>1455</v>
      </c>
      <c r="B461" s="20" t="s">
        <v>1611</v>
      </c>
      <c r="C461" s="25" t="str">
        <f t="shared" si="7"/>
        <v xml:space="preserve">Asien </v>
      </c>
    </row>
    <row r="462" spans="1:3" x14ac:dyDescent="0.2">
      <c r="A462" s="20" t="s">
        <v>1456</v>
      </c>
      <c r="B462" s="20" t="s">
        <v>1571</v>
      </c>
      <c r="C462" s="25" t="str">
        <f t="shared" si="7"/>
        <v xml:space="preserve">Gesamt </v>
      </c>
    </row>
    <row r="463" spans="1:3" x14ac:dyDescent="0.2">
      <c r="A463" s="20" t="s">
        <v>1504</v>
      </c>
      <c r="B463" s="20" t="s">
        <v>1612</v>
      </c>
      <c r="C463" s="25" t="str">
        <f t="shared" si="7"/>
        <v>5. Bestehende / Geplante Kooperationen</v>
      </c>
    </row>
    <row r="464" spans="1:3" x14ac:dyDescent="0.2">
      <c r="A464" s="20" t="s">
        <v>1458</v>
      </c>
      <c r="B464" s="20" t="s">
        <v>1613</v>
      </c>
      <c r="C464" s="25" t="str">
        <f t="shared" si="7"/>
        <v>Kooperationspartner</v>
      </c>
    </row>
    <row r="465" spans="1:3" x14ac:dyDescent="0.2">
      <c r="A465" s="20" t="s">
        <v>1396</v>
      </c>
      <c r="B465" s="20" t="s">
        <v>1551</v>
      </c>
      <c r="C465" s="25" t="str">
        <f t="shared" si="7"/>
        <v>Land</v>
      </c>
    </row>
    <row r="466" spans="1:3" x14ac:dyDescent="0.2">
      <c r="A466" s="20" t="s">
        <v>1459</v>
      </c>
      <c r="B466" s="20" t="s">
        <v>1614</v>
      </c>
      <c r="C466" s="25" t="str">
        <f t="shared" si="7"/>
        <v xml:space="preserve">Art und Grund des Zusammenschlusses </v>
      </c>
    </row>
    <row r="467" spans="1:3" x14ac:dyDescent="0.2">
      <c r="A467" s="20" t="s">
        <v>1460</v>
      </c>
      <c r="B467" s="20" t="s">
        <v>1615</v>
      </c>
      <c r="C467" s="25" t="str">
        <f t="shared" si="7"/>
        <v>(z.B. Joint Venture, Entwicklungskooperation, Lizenz,…)</v>
      </c>
    </row>
    <row r="468" spans="1:3" x14ac:dyDescent="0.2">
      <c r="A468" s="20" t="s">
        <v>1461</v>
      </c>
      <c r="B468" s="20" t="s">
        <v>1616</v>
      </c>
      <c r="C468" s="25" t="str">
        <f t="shared" si="7"/>
        <v>geplant / bestehend</v>
      </c>
    </row>
    <row r="469" spans="1:3" x14ac:dyDescent="0.2">
      <c r="A469" s="20" t="s">
        <v>1462</v>
      </c>
      <c r="B469" s="20" t="s">
        <v>1617</v>
      </c>
      <c r="C469" s="25" t="str">
        <f t="shared" si="7"/>
        <v xml:space="preserve">Jahr </v>
      </c>
    </row>
    <row r="470" spans="1:3" x14ac:dyDescent="0.2">
      <c r="A470" s="20" t="s">
        <v>1463</v>
      </c>
      <c r="B470" s="20" t="s">
        <v>1618</v>
      </c>
      <c r="C470" s="25" t="str">
        <f t="shared" si="7"/>
        <v xml:space="preserve">6. Managementsysteme &amp; Qualitätssicherung </v>
      </c>
    </row>
    <row r="471" spans="1:3" x14ac:dyDescent="0.2">
      <c r="A471" s="20" t="s">
        <v>1464</v>
      </c>
      <c r="B471" s="20" t="s">
        <v>1619</v>
      </c>
      <c r="C471" s="25" t="str">
        <f t="shared" si="7"/>
        <v>ISO 9001 Zertifikat</v>
      </c>
    </row>
    <row r="472" spans="1:3" x14ac:dyDescent="0.2">
      <c r="A472" s="20" t="s">
        <v>1465</v>
      </c>
      <c r="B472" s="20" t="s">
        <v>1621</v>
      </c>
      <c r="C472" s="25" t="str">
        <f t="shared" si="7"/>
        <v>Falls ja, bitte mitsenden</v>
      </c>
    </row>
    <row r="473" spans="1:3" x14ac:dyDescent="0.2">
      <c r="A473" s="20" t="s">
        <v>1425</v>
      </c>
      <c r="B473" s="20" t="s">
        <v>1582</v>
      </c>
      <c r="C473" s="25" t="str">
        <f t="shared" si="7"/>
        <v>Ja</v>
      </c>
    </row>
    <row r="474" spans="1:3" x14ac:dyDescent="0.2">
      <c r="A474" s="20" t="s">
        <v>1426</v>
      </c>
      <c r="B474" s="20" t="s">
        <v>1583</v>
      </c>
      <c r="C474" s="25" t="str">
        <f t="shared" si="7"/>
        <v>nein</v>
      </c>
    </row>
    <row r="475" spans="1:3" x14ac:dyDescent="0.2">
      <c r="A475" s="20" t="s">
        <v>1472</v>
      </c>
      <c r="B475" s="20" t="s">
        <v>1622</v>
      </c>
      <c r="C475" s="25" t="str">
        <f t="shared" si="7"/>
        <v xml:space="preserve">andere </v>
      </c>
    </row>
    <row r="476" spans="1:3" x14ac:dyDescent="0.2">
      <c r="A476" s="20" t="s">
        <v>115</v>
      </c>
      <c r="B476" s="20" t="s">
        <v>115</v>
      </c>
      <c r="C476" s="25" t="str">
        <f t="shared" si="7"/>
        <v>Name</v>
      </c>
    </row>
    <row r="477" spans="1:3" x14ac:dyDescent="0.2">
      <c r="A477" s="20" t="s">
        <v>1488</v>
      </c>
      <c r="B477" s="20" t="s">
        <v>1623</v>
      </c>
      <c r="C477" s="25" t="str">
        <f t="shared" si="7"/>
        <v>Nummer</v>
      </c>
    </row>
    <row r="478" spans="1:3" x14ac:dyDescent="0.2">
      <c r="A478" s="20" t="s">
        <v>1466</v>
      </c>
      <c r="B478" s="20" t="s">
        <v>1620</v>
      </c>
      <c r="C478" s="25" t="str">
        <f t="shared" si="7"/>
        <v>IATF 16949 Zertifikat</v>
      </c>
    </row>
    <row r="479" spans="1:3" x14ac:dyDescent="0.2">
      <c r="A479" s="20" t="s">
        <v>1467</v>
      </c>
      <c r="B479" s="20" t="s">
        <v>1624</v>
      </c>
      <c r="C479" s="25" t="str">
        <f t="shared" si="7"/>
        <v>ISO 14001 Umweltzertifikat</v>
      </c>
    </row>
    <row r="480" spans="1:3" x14ac:dyDescent="0.2">
      <c r="A480" s="20" t="s">
        <v>1626</v>
      </c>
      <c r="B480" s="20" t="s">
        <v>1625</v>
      </c>
      <c r="C480" s="25" t="str">
        <f t="shared" si="7"/>
        <v>ISO 50001 Energiemanagement Zertifikat</v>
      </c>
    </row>
    <row r="481" spans="1:3" x14ac:dyDescent="0.2">
      <c r="A481" s="20" t="s">
        <v>1468</v>
      </c>
      <c r="B481" s="20" t="s">
        <v>1627</v>
      </c>
      <c r="C481" s="25" t="str">
        <f t="shared" si="7"/>
        <v xml:space="preserve">TISAX Zertifizierung </v>
      </c>
    </row>
    <row r="482" spans="1:3" x14ac:dyDescent="0.2">
      <c r="A482" s="20" t="s">
        <v>1469</v>
      </c>
      <c r="B482" s="20" t="s">
        <v>1469</v>
      </c>
      <c r="C482" s="25" t="str">
        <f t="shared" si="7"/>
        <v>ISO 45001</v>
      </c>
    </row>
    <row r="483" spans="1:3" x14ac:dyDescent="0.2">
      <c r="A483" s="20" t="s">
        <v>1470</v>
      </c>
      <c r="B483" s="20" t="s">
        <v>1628</v>
      </c>
      <c r="C483" s="25" t="str">
        <f t="shared" si="7"/>
        <v>DAKKS Akkreditierung DIN EN ISO 170025</v>
      </c>
    </row>
    <row r="484" spans="1:3" x14ac:dyDescent="0.2">
      <c r="A484" s="20" t="s">
        <v>1471</v>
      </c>
      <c r="B484" s="20" t="s">
        <v>1629</v>
      </c>
      <c r="C484" s="25" t="str">
        <f t="shared" si="7"/>
        <v>geplante Zertifizierungen</v>
      </c>
    </row>
    <row r="485" spans="1:3" x14ac:dyDescent="0.2">
      <c r="A485" s="20" t="s">
        <v>1485</v>
      </c>
      <c r="B485" s="20" t="s">
        <v>1630</v>
      </c>
      <c r="C485" s="25" t="str">
        <f t="shared" si="7"/>
        <v xml:space="preserve">bis </v>
      </c>
    </row>
    <row r="486" spans="1:3" ht="25.5" x14ac:dyDescent="0.2">
      <c r="A486" s="20" t="s">
        <v>1687</v>
      </c>
      <c r="B486" s="20" t="s">
        <v>1686</v>
      </c>
      <c r="C486" s="25" t="str">
        <f t="shared" si="7"/>
        <v>Angewandte Qualitätsmaßnahmen (wie 6 sigma, SPC, in-process inspection etc. )</v>
      </c>
    </row>
    <row r="487" spans="1:3" x14ac:dyDescent="0.2">
      <c r="A487" s="20" t="s">
        <v>1473</v>
      </c>
      <c r="B487" s="20" t="s">
        <v>1631</v>
      </c>
      <c r="C487" s="25" t="str">
        <f t="shared" si="7"/>
        <v xml:space="preserve">Werden Zulieferer auditiert und bewertet? </v>
      </c>
    </row>
    <row r="488" spans="1:3" ht="25.5" x14ac:dyDescent="0.2">
      <c r="A488" s="20" t="s">
        <v>1474</v>
      </c>
      <c r="B488" s="20" t="s">
        <v>1632</v>
      </c>
      <c r="C488" s="25" t="str">
        <f t="shared" si="7"/>
        <v xml:space="preserve">Sind Sie mit der Erstmustervorstellung nach PPAP oder PPF vertraut? </v>
      </c>
    </row>
    <row r="489" spans="1:3" x14ac:dyDescent="0.2">
      <c r="A489" s="20" t="s">
        <v>1475</v>
      </c>
      <c r="B489" s="20" t="s">
        <v>1633</v>
      </c>
      <c r="C489" s="25" t="str">
        <f t="shared" si="7"/>
        <v xml:space="preserve">Werden Messsystemanalysen (MSA) durchgeführt? </v>
      </c>
    </row>
    <row r="490" spans="1:3" x14ac:dyDescent="0.2">
      <c r="A490" s="20" t="s">
        <v>1476</v>
      </c>
      <c r="B490" s="20" t="s">
        <v>1634</v>
      </c>
      <c r="C490" s="25" t="str">
        <f t="shared" si="7"/>
        <v xml:space="preserve">Werden FMEA durchgeführt? </v>
      </c>
    </row>
    <row r="491" spans="1:3" x14ac:dyDescent="0.2">
      <c r="A491" s="20" t="s">
        <v>1477</v>
      </c>
      <c r="B491" s="20" t="s">
        <v>1635</v>
      </c>
      <c r="C491" s="25" t="str">
        <f t="shared" si="7"/>
        <v xml:space="preserve">Wird die Prozessfähigkeit und Maschinenfähigkeit nachgewiesen? </v>
      </c>
    </row>
    <row r="492" spans="1:3" x14ac:dyDescent="0.2">
      <c r="A492" s="20" t="s">
        <v>1478</v>
      </c>
      <c r="B492" s="20" t="s">
        <v>1636</v>
      </c>
      <c r="C492" s="25" t="str">
        <f t="shared" si="7"/>
        <v xml:space="preserve">Werden Prozesse mit SPC überwacht? </v>
      </c>
    </row>
    <row r="493" spans="1:3" ht="25.5" x14ac:dyDescent="0.2">
      <c r="A493" s="20" t="s">
        <v>1479</v>
      </c>
      <c r="B493" s="20" t="s">
        <v>1637</v>
      </c>
      <c r="C493" s="25" t="str">
        <f t="shared" si="7"/>
        <v xml:space="preserve">Ist ein Product Safety &amp; Conformity Representative (PSCR) etalbiert? </v>
      </c>
    </row>
    <row r="494" spans="1:3" x14ac:dyDescent="0.2">
      <c r="A494" s="20" t="s">
        <v>1480</v>
      </c>
      <c r="B494" s="20" t="s">
        <v>1638</v>
      </c>
      <c r="C494" s="25" t="str">
        <f t="shared" si="7"/>
        <v>IMDS ( International Material Data System ) Registrierung</v>
      </c>
    </row>
    <row r="495" spans="1:3" ht="25.5" x14ac:dyDescent="0.2">
      <c r="A495" s="20" t="s">
        <v>1487</v>
      </c>
      <c r="B495" s="20" t="s">
        <v>1639</v>
      </c>
      <c r="C495" s="25" t="str">
        <f t="shared" si="7"/>
        <v>Ist ein systematisches System zur Messung und Überwachung der Qualitätsperformance eingeführt?</v>
      </c>
    </row>
    <row r="496" spans="1:3" x14ac:dyDescent="0.2">
      <c r="A496" s="20" t="s">
        <v>1481</v>
      </c>
      <c r="B496" s="20" t="s">
        <v>1640</v>
      </c>
      <c r="C496" s="25" t="str">
        <f t="shared" si="7"/>
        <v xml:space="preserve">Bestätigung des KOEPFER Lieferantenhandbuch </v>
      </c>
    </row>
    <row r="497" spans="1:3" x14ac:dyDescent="0.2">
      <c r="A497" s="20" t="s">
        <v>1482</v>
      </c>
      <c r="B497" s="20" t="s">
        <v>1641</v>
      </c>
      <c r="C497" s="25" t="str">
        <f t="shared" si="7"/>
        <v>Bestätigung des KOEPFER Verhaltenscodex für Lieferanten</v>
      </c>
    </row>
    <row r="498" spans="1:3" ht="25.5" x14ac:dyDescent="0.2">
      <c r="A498" s="20" t="s">
        <v>1483</v>
      </c>
      <c r="B498" s="20" t="s">
        <v>1642</v>
      </c>
      <c r="C498" s="25" t="str">
        <f t="shared" si="7"/>
        <v xml:space="preserve">Bestätigung der KOEPFER CO2-Richtlinie </v>
      </c>
    </row>
    <row r="499" spans="1:3" x14ac:dyDescent="0.2">
      <c r="A499" s="20" t="s">
        <v>1643</v>
      </c>
      <c r="B499" s="20" t="s">
        <v>1644</v>
      </c>
      <c r="C499" s="25" t="str">
        <f t="shared" si="7"/>
        <v>Bestätigung der KOEPFER Richtlinie zur Informationssicherheit</v>
      </c>
    </row>
    <row r="500" spans="1:3" x14ac:dyDescent="0.2">
      <c r="A500" s="20" t="s">
        <v>1489</v>
      </c>
      <c r="B500" s="20" t="s">
        <v>1645</v>
      </c>
      <c r="C500" s="25" t="str">
        <f t="shared" si="7"/>
        <v xml:space="preserve">7. Umwelt </v>
      </c>
    </row>
    <row r="501" spans="1:3" ht="25.5" x14ac:dyDescent="0.2">
      <c r="A501" s="20" t="s">
        <v>1490</v>
      </c>
      <c r="B501" s="20" t="s">
        <v>1646</v>
      </c>
      <c r="C501" s="25" t="str">
        <f t="shared" si="7"/>
        <v>Werden die RoHS-Vorgaben ( Restriction of Hazardous Substances ) eingehalten</v>
      </c>
    </row>
    <row r="502" spans="1:3" x14ac:dyDescent="0.2">
      <c r="A502" s="20" t="s">
        <v>1491</v>
      </c>
      <c r="B502" s="20" t="s">
        <v>1647</v>
      </c>
      <c r="C502" s="25" t="str">
        <f t="shared" si="7"/>
        <v>Werden die REACH - Vorgaben beachtet</v>
      </c>
    </row>
    <row r="503" spans="1:3" ht="25.5" x14ac:dyDescent="0.2">
      <c r="A503" s="20" t="s">
        <v>1492</v>
      </c>
      <c r="B503" s="20" t="s">
        <v>1648</v>
      </c>
      <c r="C503" s="25" t="str">
        <f t="shared" si="7"/>
        <v xml:space="preserve">Können Sie die Teilnahme an der Initiative zur Vermeidung von Konflikt-Mineralien bestätigen? </v>
      </c>
    </row>
    <row r="504" spans="1:3" x14ac:dyDescent="0.2">
      <c r="A504" s="20" t="s">
        <v>1493</v>
      </c>
      <c r="B504" s="20" t="s">
        <v>1493</v>
      </c>
      <c r="C504" s="25" t="str">
        <f t="shared" si="7"/>
        <v>(http://www.responsiblemineralsinitiative.org/) /</v>
      </c>
    </row>
    <row r="505" spans="1:3" x14ac:dyDescent="0.2">
      <c r="A505" s="20" t="s">
        <v>1494</v>
      </c>
      <c r="B505" s="20" t="s">
        <v>1649</v>
      </c>
      <c r="C505" s="25" t="str">
        <f t="shared" si="7"/>
        <v xml:space="preserve">Die Unternehmenspolitik berücksichtigt den Umweltschutz </v>
      </c>
    </row>
    <row r="506" spans="1:3" x14ac:dyDescent="0.2">
      <c r="A506" s="20" t="s">
        <v>1505</v>
      </c>
      <c r="B506" s="20" t="s">
        <v>1650</v>
      </c>
      <c r="C506" s="25" t="str">
        <f t="shared" si="7"/>
        <v>8. Technische Kommunikation</v>
      </c>
    </row>
    <row r="507" spans="1:3" x14ac:dyDescent="0.2">
      <c r="A507" s="20" t="s">
        <v>1495</v>
      </c>
      <c r="B507" s="20" t="s">
        <v>1495</v>
      </c>
      <c r="C507" s="25" t="str">
        <f t="shared" si="7"/>
        <v>CAD System</v>
      </c>
    </row>
    <row r="508" spans="1:3" x14ac:dyDescent="0.2">
      <c r="A508" s="20" t="s">
        <v>1507</v>
      </c>
      <c r="B508" s="20" t="s">
        <v>1507</v>
      </c>
      <c r="C508" s="25" t="str">
        <f t="shared" si="7"/>
        <v xml:space="preserve">Version </v>
      </c>
    </row>
    <row r="509" spans="1:3" x14ac:dyDescent="0.2">
      <c r="A509" s="20" t="s">
        <v>1496</v>
      </c>
      <c r="B509" s="20" t="s">
        <v>1496</v>
      </c>
      <c r="C509" s="25" t="str">
        <f t="shared" si="7"/>
        <v>CAM System</v>
      </c>
    </row>
    <row r="510" spans="1:3" x14ac:dyDescent="0.2">
      <c r="A510" s="20" t="s">
        <v>1506</v>
      </c>
      <c r="B510" s="20" t="s">
        <v>142</v>
      </c>
      <c r="C510" s="25" t="str">
        <f t="shared" si="7"/>
        <v xml:space="preserve">Beschreibung </v>
      </c>
    </row>
    <row r="511" spans="1:3" x14ac:dyDescent="0.2">
      <c r="A511" s="20" t="s">
        <v>1497</v>
      </c>
      <c r="B511" s="20" t="s">
        <v>1497</v>
      </c>
      <c r="C511" s="25" t="str">
        <f t="shared" si="7"/>
        <v xml:space="preserve">Electronic Data Interchange ( EDI ) </v>
      </c>
    </row>
    <row r="512" spans="1:3" x14ac:dyDescent="0.2">
      <c r="A512" s="20" t="s">
        <v>1498</v>
      </c>
      <c r="B512" s="20" t="s">
        <v>1651</v>
      </c>
      <c r="C512" s="25" t="str">
        <f t="shared" si="7"/>
        <v>Gutschriftsverfahren möglich</v>
      </c>
    </row>
    <row r="513" spans="1:3" x14ac:dyDescent="0.2">
      <c r="A513" s="20" t="s">
        <v>1508</v>
      </c>
      <c r="B513" s="20" t="s">
        <v>1652</v>
      </c>
      <c r="C513" s="25" t="str">
        <f t="shared" si="7"/>
        <v>9. Logistik-Service</v>
      </c>
    </row>
    <row r="514" spans="1:3" x14ac:dyDescent="0.2">
      <c r="A514" s="20" t="s">
        <v>1509</v>
      </c>
      <c r="B514" s="20" t="s">
        <v>1509</v>
      </c>
      <c r="C514" s="25" t="str">
        <f t="shared" ref="C514:C550" si="8">VLOOKUP(A514,A:B,$C$1,FALSE)</f>
        <v>Just in Time (JIT)</v>
      </c>
    </row>
    <row r="515" spans="1:3" x14ac:dyDescent="0.2">
      <c r="A515" s="20" t="s">
        <v>1510</v>
      </c>
      <c r="B515" s="20" t="s">
        <v>1653</v>
      </c>
      <c r="C515" s="25" t="str">
        <f t="shared" si="8"/>
        <v>Beachtung FiFo-Prinzip</v>
      </c>
    </row>
    <row r="516" spans="1:3" x14ac:dyDescent="0.2">
      <c r="A516" s="20" t="s">
        <v>1511</v>
      </c>
      <c r="B516" s="20" t="s">
        <v>1654</v>
      </c>
      <c r="C516" s="25" t="str">
        <f t="shared" si="8"/>
        <v xml:space="preserve">Gewährleistung Rückverfolgbarkeit </v>
      </c>
    </row>
    <row r="517" spans="1:3" x14ac:dyDescent="0.2">
      <c r="A517" s="20" t="s">
        <v>1512</v>
      </c>
      <c r="B517" s="20" t="s">
        <v>1655</v>
      </c>
      <c r="C517" s="25" t="str">
        <f t="shared" si="8"/>
        <v>Internationale Liefererfahrung</v>
      </c>
    </row>
    <row r="518" spans="1:3" x14ac:dyDescent="0.2">
      <c r="A518" s="20" t="s">
        <v>1513</v>
      </c>
      <c r="B518" s="20" t="s">
        <v>1656</v>
      </c>
      <c r="C518" s="25" t="str">
        <f t="shared" si="8"/>
        <v xml:space="preserve">Ist eine Warenauszeichnung mit Barcode nach VDA 4902 möglich? </v>
      </c>
    </row>
    <row r="519" spans="1:3" ht="25.5" x14ac:dyDescent="0.2">
      <c r="A519" s="20" t="s">
        <v>1514</v>
      </c>
      <c r="B519" s="20" t="s">
        <v>1657</v>
      </c>
      <c r="C519" s="25" t="str">
        <f t="shared" si="8"/>
        <v xml:space="preserve">Sind folgende Barcodesysteme möglich? (Code 39, Code 128 oder Data Matrix) </v>
      </c>
    </row>
    <row r="520" spans="1:3" x14ac:dyDescent="0.2">
      <c r="A520" s="20" t="s">
        <v>1515</v>
      </c>
      <c r="B520" s="20" t="s">
        <v>1658</v>
      </c>
      <c r="C520" s="25" t="str">
        <f t="shared" si="8"/>
        <v>Erfahrung mit Mehrwegverpackung</v>
      </c>
    </row>
    <row r="521" spans="1:3" x14ac:dyDescent="0.2">
      <c r="A521" s="20" t="s">
        <v>1516</v>
      </c>
      <c r="B521" s="20" t="s">
        <v>1516</v>
      </c>
      <c r="C521" s="25" t="str">
        <f t="shared" si="8"/>
        <v>Kanban</v>
      </c>
    </row>
    <row r="522" spans="1:3" x14ac:dyDescent="0.2">
      <c r="A522" s="20" t="s">
        <v>1517</v>
      </c>
      <c r="B522" s="20" t="s">
        <v>1659</v>
      </c>
      <c r="C522" s="25" t="str">
        <f t="shared" si="8"/>
        <v>Konsignationslager</v>
      </c>
    </row>
    <row r="523" spans="1:3" x14ac:dyDescent="0.2">
      <c r="A523" s="20" t="s">
        <v>1522</v>
      </c>
      <c r="B523" s="20" t="s">
        <v>1660</v>
      </c>
      <c r="C523" s="25" t="str">
        <f t="shared" si="8"/>
        <v>10. Risiko &amp; Compliance Management</v>
      </c>
    </row>
    <row r="524" spans="1:3" ht="25.5" x14ac:dyDescent="0.2">
      <c r="A524" s="20" t="s">
        <v>1518</v>
      </c>
      <c r="B524" s="20" t="s">
        <v>1661</v>
      </c>
      <c r="C524" s="25" t="str">
        <f t="shared" si="8"/>
        <v>Haben Sie ein Risikomanagement bei Ihnen im Unternehmen implementiert?</v>
      </c>
    </row>
    <row r="525" spans="1:3" x14ac:dyDescent="0.2">
      <c r="A525" s="20" t="s">
        <v>1519</v>
      </c>
      <c r="B525" s="20" t="s">
        <v>1662</v>
      </c>
      <c r="C525" s="25" t="str">
        <f t="shared" si="8"/>
        <v>Existiert in Ihrem Unternehmen ein Code of Conduct?</v>
      </c>
    </row>
    <row r="526" spans="1:3" ht="25.5" x14ac:dyDescent="0.2">
      <c r="A526" s="20" t="s">
        <v>1520</v>
      </c>
      <c r="B526" s="20" t="s">
        <v>1663</v>
      </c>
      <c r="C526" s="25" t="str">
        <f t="shared" si="8"/>
        <v>Gibt es einen Ansprechpartner in Ihrem Unternehmen für Compliance Fragen?</v>
      </c>
    </row>
    <row r="527" spans="1:3" ht="25.5" x14ac:dyDescent="0.2">
      <c r="A527" s="20" t="s">
        <v>1521</v>
      </c>
      <c r="B527" s="20" t="s">
        <v>1664</v>
      </c>
      <c r="C527" s="25" t="str">
        <f t="shared" si="8"/>
        <v>Welche Maßnahmen haben Sie zu Risiko &amp; Compliance Management implementiert?</v>
      </c>
    </row>
    <row r="528" spans="1:3" x14ac:dyDescent="0.2">
      <c r="A528" s="20" t="s">
        <v>1523</v>
      </c>
      <c r="B528" s="20" t="s">
        <v>1665</v>
      </c>
      <c r="C528" s="25" t="str">
        <f t="shared" si="8"/>
        <v>11. Unternehmensdaten</v>
      </c>
    </row>
    <row r="529" spans="1:3" x14ac:dyDescent="0.2">
      <c r="A529" s="20" t="s">
        <v>1524</v>
      </c>
      <c r="B529" s="20" t="s">
        <v>1666</v>
      </c>
      <c r="C529" s="25" t="str">
        <f t="shared" si="8"/>
        <v>Bankverbindung</v>
      </c>
    </row>
    <row r="530" spans="1:3" x14ac:dyDescent="0.2">
      <c r="A530" s="20" t="s">
        <v>1525</v>
      </c>
      <c r="B530" s="20" t="s">
        <v>1525</v>
      </c>
      <c r="C530" s="25" t="str">
        <f t="shared" si="8"/>
        <v>Bank</v>
      </c>
    </row>
    <row r="531" spans="1:3" x14ac:dyDescent="0.2">
      <c r="A531" s="20" t="s">
        <v>1526</v>
      </c>
      <c r="B531" s="20" t="s">
        <v>1667</v>
      </c>
      <c r="C531" s="25" t="str">
        <f t="shared" si="8"/>
        <v>BLZ: IBAN</v>
      </c>
    </row>
    <row r="532" spans="1:3" x14ac:dyDescent="0.2">
      <c r="A532" s="20" t="s">
        <v>1527</v>
      </c>
      <c r="B532" s="20" t="s">
        <v>1668</v>
      </c>
      <c r="C532" s="25" t="str">
        <f t="shared" si="8"/>
        <v>Kontonummer</v>
      </c>
    </row>
    <row r="533" spans="1:3" x14ac:dyDescent="0.2">
      <c r="A533" s="20" t="s">
        <v>1528</v>
      </c>
      <c r="B533" s="20" t="s">
        <v>1528</v>
      </c>
      <c r="C533" s="25" t="str">
        <f t="shared" si="8"/>
        <v>Swift</v>
      </c>
    </row>
    <row r="534" spans="1:3" x14ac:dyDescent="0.2">
      <c r="A534" s="20" t="s">
        <v>1529</v>
      </c>
      <c r="B534" s="20" t="s">
        <v>1669</v>
      </c>
      <c r="C534" s="25" t="str">
        <f t="shared" si="8"/>
        <v>Weitere Angaben</v>
      </c>
    </row>
    <row r="535" spans="1:3" x14ac:dyDescent="0.2">
      <c r="A535" s="20" t="s">
        <v>1530</v>
      </c>
      <c r="B535" s="20" t="s">
        <v>1670</v>
      </c>
      <c r="C535" s="25" t="str">
        <f t="shared" si="8"/>
        <v>Ust-IdNr.:</v>
      </c>
    </row>
    <row r="536" spans="1:3" x14ac:dyDescent="0.2">
      <c r="A536" s="20" t="s">
        <v>1531</v>
      </c>
      <c r="B536" s="20" t="s">
        <v>1671</v>
      </c>
      <c r="C536" s="25" t="str">
        <f t="shared" si="8"/>
        <v xml:space="preserve">Steuer-Nr. </v>
      </c>
    </row>
    <row r="537" spans="1:3" x14ac:dyDescent="0.2">
      <c r="A537" s="20" t="s">
        <v>1532</v>
      </c>
      <c r="B537" s="20" t="s">
        <v>1672</v>
      </c>
      <c r="C537" s="25" t="str">
        <f t="shared" si="8"/>
        <v>Handelsregister:</v>
      </c>
    </row>
    <row r="538" spans="1:3" x14ac:dyDescent="0.2">
      <c r="A538" s="20" t="s">
        <v>1533</v>
      </c>
      <c r="B538" s="20" t="s">
        <v>1673</v>
      </c>
      <c r="C538" s="25" t="str">
        <f t="shared" si="8"/>
        <v>D-U-N-S Nummer</v>
      </c>
    </row>
    <row r="539" spans="1:3" x14ac:dyDescent="0.2">
      <c r="A539" s="20" t="s">
        <v>1534</v>
      </c>
      <c r="B539" s="20" t="s">
        <v>1674</v>
      </c>
      <c r="C539" s="25" t="str">
        <f t="shared" si="8"/>
        <v>12. Beigefügte Dateien / Kommentar</v>
      </c>
    </row>
    <row r="540" spans="1:3" x14ac:dyDescent="0.2">
      <c r="A540" s="20" t="s">
        <v>1535</v>
      </c>
      <c r="B540" s="20" t="s">
        <v>1675</v>
      </c>
      <c r="C540" s="25" t="str">
        <f t="shared" si="8"/>
        <v xml:space="preserve">Produkt- und Unternehmensvostellung </v>
      </c>
    </row>
    <row r="541" spans="1:3" x14ac:dyDescent="0.2">
      <c r="A541" s="20" t="s">
        <v>1540</v>
      </c>
      <c r="B541" s="20" t="s">
        <v>1676</v>
      </c>
      <c r="C541" s="25" t="str">
        <f t="shared" si="8"/>
        <v>anbei</v>
      </c>
    </row>
    <row r="542" spans="1:3" x14ac:dyDescent="0.2">
      <c r="A542" s="20" t="s">
        <v>1536</v>
      </c>
      <c r="B542" s="20" t="s">
        <v>1677</v>
      </c>
      <c r="C542" s="25" t="str">
        <f t="shared" si="8"/>
        <v>Organigramm</v>
      </c>
    </row>
    <row r="543" spans="1:3" x14ac:dyDescent="0.2">
      <c r="A543" s="20" t="s">
        <v>1537</v>
      </c>
      <c r="B543" s="20" t="s">
        <v>1678</v>
      </c>
      <c r="C543" s="25" t="str">
        <f t="shared" si="8"/>
        <v xml:space="preserve">Zertifikate </v>
      </c>
    </row>
    <row r="544" spans="1:3" x14ac:dyDescent="0.2">
      <c r="A544" s="20" t="s">
        <v>1538</v>
      </c>
      <c r="B544" s="20" t="s">
        <v>1679</v>
      </c>
      <c r="C544" s="25" t="str">
        <f t="shared" si="8"/>
        <v>Maschinenliste</v>
      </c>
    </row>
    <row r="545" spans="1:3" x14ac:dyDescent="0.2">
      <c r="A545" s="20" t="s">
        <v>1539</v>
      </c>
      <c r="B545" s="20" t="s">
        <v>1680</v>
      </c>
      <c r="C545" s="25" t="str">
        <f t="shared" si="8"/>
        <v xml:space="preserve">Bestätigung Haftplfichtversicherung </v>
      </c>
    </row>
    <row r="546" spans="1:3" x14ac:dyDescent="0.2">
      <c r="A546" s="20" t="s">
        <v>1541</v>
      </c>
      <c r="B546" s="20" t="s">
        <v>1681</v>
      </c>
      <c r="C546" s="25" t="str">
        <f t="shared" si="8"/>
        <v>Weitere beigefügte Dateien</v>
      </c>
    </row>
    <row r="547" spans="1:3" ht="25.5" x14ac:dyDescent="0.2">
      <c r="A547" s="20" t="s">
        <v>325</v>
      </c>
      <c r="B547" s="20" t="s">
        <v>1682</v>
      </c>
      <c r="C547" s="25" t="str">
        <f t="shared" si="8"/>
        <v>Kommentar</v>
      </c>
    </row>
    <row r="548" spans="1:3" x14ac:dyDescent="0.2">
      <c r="A548" s="20" t="s">
        <v>1542</v>
      </c>
      <c r="B548" s="20" t="s">
        <v>1683</v>
      </c>
      <c r="C548" s="25" t="str">
        <f t="shared" si="8"/>
        <v>13.Bestätigung</v>
      </c>
    </row>
    <row r="549" spans="1:3" x14ac:dyDescent="0.2">
      <c r="A549" s="20" t="s">
        <v>1543</v>
      </c>
      <c r="B549" s="20" t="s">
        <v>1684</v>
      </c>
      <c r="C549" s="25" t="str">
        <f t="shared" si="8"/>
        <v xml:space="preserve">Ort / Datum </v>
      </c>
    </row>
    <row r="550" spans="1:3" x14ac:dyDescent="0.2">
      <c r="A550" s="20" t="s">
        <v>1544</v>
      </c>
      <c r="B550" s="20" t="s">
        <v>1685</v>
      </c>
      <c r="C550" s="25" t="str">
        <f t="shared" si="8"/>
        <v xml:space="preserve">Unterschrift Lieferant </v>
      </c>
    </row>
    <row r="551" spans="1:3" x14ac:dyDescent="0.2">
      <c r="A551" s="20" t="s">
        <v>428</v>
      </c>
      <c r="B551" s="20" t="s">
        <v>429</v>
      </c>
      <c r="C551" s="25" t="str">
        <f t="shared" ref="C551:C614" si="9">VLOOKUP(A551,A:B,$C$1,FALSE)</f>
        <v>Name des Kunden</v>
      </c>
    </row>
    <row r="552" spans="1:3" x14ac:dyDescent="0.2">
      <c r="A552" s="20" t="s">
        <v>4</v>
      </c>
      <c r="B552" s="20" t="s">
        <v>5</v>
      </c>
      <c r="C552" s="25" t="str">
        <f t="shared" si="9"/>
        <v>nein</v>
      </c>
    </row>
    <row r="553" spans="1:3" x14ac:dyDescent="0.2">
      <c r="A553" s="20" t="s">
        <v>430</v>
      </c>
      <c r="B553" s="20" t="s">
        <v>431</v>
      </c>
      <c r="C553" s="25" t="str">
        <f t="shared" si="9"/>
        <v>Neue Spezifikation</v>
      </c>
    </row>
    <row r="554" spans="1:3" x14ac:dyDescent="0.2">
      <c r="A554" s="20" t="s">
        <v>432</v>
      </c>
      <c r="B554" s="20" t="s">
        <v>433</v>
      </c>
      <c r="C554" s="25" t="str">
        <f t="shared" si="9"/>
        <v>Neues PPF-Verfahren erforderlich</v>
      </c>
    </row>
    <row r="555" spans="1:3" x14ac:dyDescent="0.2">
      <c r="A555" s="20" t="s">
        <v>434</v>
      </c>
      <c r="B555" s="20" t="s">
        <v>435</v>
      </c>
      <c r="C555" s="25" t="str">
        <f t="shared" si="9"/>
        <v>Neuteil</v>
      </c>
    </row>
    <row r="556" spans="1:3" x14ac:dyDescent="0.2">
      <c r="A556" s="20" t="s">
        <v>436</v>
      </c>
      <c r="B556" s="20" t="s">
        <v>437</v>
      </c>
      <c r="C556" s="25" t="str">
        <f t="shared" si="9"/>
        <v>Nicht anwendbar</v>
      </c>
    </row>
    <row r="557" spans="1:3" x14ac:dyDescent="0.2">
      <c r="A557" s="20" t="s">
        <v>1040</v>
      </c>
      <c r="B557" s="20" t="s">
        <v>1041</v>
      </c>
      <c r="C557" s="25" t="str">
        <f t="shared" si="9"/>
        <v>Nicht bestanden, Qualitätseinschränkungen möglich</v>
      </c>
    </row>
    <row r="558" spans="1:3" x14ac:dyDescent="0.2">
      <c r="A558" s="20" t="s">
        <v>751</v>
      </c>
      <c r="B558" s="20" t="s">
        <v>752</v>
      </c>
      <c r="C558" s="25" t="str">
        <f t="shared" si="9"/>
        <v>nicht erfüllt</v>
      </c>
    </row>
    <row r="559" spans="1:3" ht="25.5" x14ac:dyDescent="0.2">
      <c r="A559" s="20" t="s">
        <v>438</v>
      </c>
      <c r="B559" s="20" t="s">
        <v>439</v>
      </c>
      <c r="C559" s="25" t="str">
        <f t="shared" si="9"/>
        <v>Nicht gemäß Prozessablauf, aber keine Qualitäts-beeinträchtigungen in der Serie zu erwarten</v>
      </c>
    </row>
    <row r="560" spans="1:3" x14ac:dyDescent="0.2">
      <c r="A560" s="20" t="s">
        <v>442</v>
      </c>
      <c r="B560" s="20" t="s">
        <v>443</v>
      </c>
      <c r="C560" s="25" t="str">
        <f t="shared" si="9"/>
        <v>Nicht kunden- oder serientauglich bzw. noch nicht freigegeben</v>
      </c>
    </row>
    <row r="561" spans="1:3" ht="25.5" x14ac:dyDescent="0.2">
      <c r="A561" s="20" t="s">
        <v>440</v>
      </c>
      <c r="B561" s="20" t="s">
        <v>441</v>
      </c>
      <c r="C561" s="25" t="str">
        <f t="shared" si="9"/>
        <v>Nicht kundentauglich/ 
Nicht serientauglich</v>
      </c>
    </row>
    <row r="562" spans="1:3" x14ac:dyDescent="0.2">
      <c r="A562" s="20" t="s">
        <v>759</v>
      </c>
      <c r="B562" s="20" t="s">
        <v>760</v>
      </c>
      <c r="C562" s="25" t="str">
        <f t="shared" si="9"/>
        <v>nicht relevant</v>
      </c>
    </row>
    <row r="563" spans="1:3" x14ac:dyDescent="0.2">
      <c r="A563" s="20" t="s">
        <v>444</v>
      </c>
      <c r="B563" s="20" t="s">
        <v>445</v>
      </c>
      <c r="C563" s="25" t="str">
        <f t="shared" si="9"/>
        <v>Nicht verbaubar</v>
      </c>
    </row>
    <row r="564" spans="1:3" ht="25.5" x14ac:dyDescent="0.2">
      <c r="A564" s="20" t="s">
        <v>896</v>
      </c>
      <c r="B564" s="20" t="s">
        <v>446</v>
      </c>
      <c r="C564" s="25" t="str">
        <f t="shared" si="9"/>
        <v>Nicht vorhanden/         nicht abgenommen</v>
      </c>
    </row>
    <row r="565" spans="1:3" ht="25.5" x14ac:dyDescent="0.2">
      <c r="A565" s="20" t="s">
        <v>882</v>
      </c>
      <c r="B565" s="20" t="s">
        <v>446</v>
      </c>
      <c r="C565" s="25" t="str">
        <f t="shared" si="9"/>
        <v>Nicht vorhanden/
nicht abgenommen</v>
      </c>
    </row>
    <row r="566" spans="1:3" x14ac:dyDescent="0.2">
      <c r="A566" s="20" t="s">
        <v>447</v>
      </c>
      <c r="B566" s="20" t="s">
        <v>448</v>
      </c>
      <c r="C566" s="25" t="str">
        <f t="shared" si="9"/>
        <v>Normen</v>
      </c>
    </row>
    <row r="567" spans="1:3" x14ac:dyDescent="0.2">
      <c r="A567" s="20" t="s">
        <v>449</v>
      </c>
      <c r="B567" s="20" t="s">
        <v>450</v>
      </c>
      <c r="C567" s="25" t="str">
        <f t="shared" si="9"/>
        <v>Nr.</v>
      </c>
    </row>
    <row r="568" spans="1:3" x14ac:dyDescent="0.2">
      <c r="A568" s="20" t="s">
        <v>1050</v>
      </c>
      <c r="B568" s="20" t="s">
        <v>1051</v>
      </c>
      <c r="C568" s="25" t="str">
        <f t="shared" si="9"/>
        <v>Nur auszufüllen bei internen Audit durch die Organisation.</v>
      </c>
    </row>
    <row r="569" spans="1:3" x14ac:dyDescent="0.2">
      <c r="A569" s="20" t="s">
        <v>702</v>
      </c>
      <c r="B569" s="20" t="s">
        <v>703</v>
      </c>
      <c r="C569" s="25" t="str">
        <f t="shared" si="9"/>
        <v>Nur Nachweis</v>
      </c>
    </row>
    <row r="570" spans="1:3" ht="25.5" x14ac:dyDescent="0.2">
      <c r="A570" s="20" t="s">
        <v>451</v>
      </c>
      <c r="B570" s="20" t="s">
        <v>452</v>
      </c>
      <c r="C570" s="25" t="str">
        <f t="shared" si="9"/>
        <v>Nur teilweise vorhanden/abgenommen,
geeignetes Ersatzprüfmittel vorhanden</v>
      </c>
    </row>
    <row r="571" spans="1:3" x14ac:dyDescent="0.2">
      <c r="A571" s="20" t="s">
        <v>455</v>
      </c>
      <c r="B571" s="20" t="s">
        <v>456</v>
      </c>
      <c r="C571" s="25" t="str">
        <f t="shared" si="9"/>
        <v>Oberfläche, Narbung</v>
      </c>
    </row>
    <row r="572" spans="1:3" ht="25.5" x14ac:dyDescent="0.2">
      <c r="A572" s="20" t="s">
        <v>453</v>
      </c>
      <c r="B572" s="20" t="s">
        <v>454</v>
      </c>
      <c r="C572" s="25" t="str">
        <f t="shared" si="9"/>
        <v>Oberfläche/ Struktur
Farbe/Narbung</v>
      </c>
    </row>
    <row r="573" spans="1:3" x14ac:dyDescent="0.2">
      <c r="A573" s="20" t="s">
        <v>457</v>
      </c>
      <c r="B573" s="20" t="s">
        <v>458</v>
      </c>
      <c r="C573" s="25" t="str">
        <f t="shared" si="9"/>
        <v>Oberflächenanforderung</v>
      </c>
    </row>
    <row r="574" spans="1:3" x14ac:dyDescent="0.2">
      <c r="A574" s="20" t="s">
        <v>1152</v>
      </c>
      <c r="B574" s="20" t="s">
        <v>1152</v>
      </c>
      <c r="C574" s="25" t="str">
        <f t="shared" si="9"/>
        <v>OEE</v>
      </c>
    </row>
    <row r="575" spans="1:3" x14ac:dyDescent="0.2">
      <c r="A575" s="20" t="s">
        <v>459</v>
      </c>
      <c r="B575" s="20" t="s">
        <v>460</v>
      </c>
      <c r="C575" s="25" t="str">
        <f t="shared" si="9"/>
        <v>Ordnungs-    nummer</v>
      </c>
    </row>
    <row r="576" spans="1:3" x14ac:dyDescent="0.2">
      <c r="A576" s="20" t="s">
        <v>461</v>
      </c>
      <c r="B576" s="20" t="s">
        <v>462</v>
      </c>
      <c r="C576" s="25" t="str">
        <f t="shared" si="9"/>
        <v>Organisation</v>
      </c>
    </row>
    <row r="577" spans="1:3" x14ac:dyDescent="0.2">
      <c r="A577" s="20" t="s">
        <v>461</v>
      </c>
      <c r="B577" s="20" t="s">
        <v>463</v>
      </c>
      <c r="C577" s="25" t="str">
        <f t="shared" si="9"/>
        <v>Organisation</v>
      </c>
    </row>
    <row r="578" spans="1:3" x14ac:dyDescent="0.2">
      <c r="A578" s="20" t="s">
        <v>464</v>
      </c>
      <c r="B578" s="20" t="s">
        <v>464</v>
      </c>
      <c r="C578" s="25" t="str">
        <f t="shared" si="9"/>
        <v>Original</v>
      </c>
    </row>
    <row r="579" spans="1:3" x14ac:dyDescent="0.2">
      <c r="A579" s="20" t="s">
        <v>993</v>
      </c>
      <c r="B579" s="20" t="s">
        <v>994</v>
      </c>
      <c r="C579" s="25" t="str">
        <f t="shared" si="9"/>
        <v>P2 Projektmanagement</v>
      </c>
    </row>
    <row r="580" spans="1:3" x14ac:dyDescent="0.2">
      <c r="A580" s="20" t="s">
        <v>995</v>
      </c>
      <c r="B580" s="22" t="s">
        <v>996</v>
      </c>
      <c r="C580" s="25" t="str">
        <f t="shared" si="9"/>
        <v>P3 Planung der Produkt- und Prozessentwicklung</v>
      </c>
    </row>
    <row r="581" spans="1:3" x14ac:dyDescent="0.2">
      <c r="A581" s="20" t="s">
        <v>997</v>
      </c>
      <c r="B581" s="22" t="s">
        <v>998</v>
      </c>
      <c r="C581" s="25" t="str">
        <f t="shared" si="9"/>
        <v>P4 Realisierung der Produkt- und Prozessentwicklung</v>
      </c>
    </row>
    <row r="582" spans="1:3" x14ac:dyDescent="0.2">
      <c r="A582" s="20" t="s">
        <v>999</v>
      </c>
      <c r="B582" s="22" t="s">
        <v>1000</v>
      </c>
      <c r="C582" s="25" t="str">
        <f t="shared" si="9"/>
        <v>P5 Lieferantenmanagement</v>
      </c>
    </row>
    <row r="583" spans="1:3" x14ac:dyDescent="0.2">
      <c r="A583" s="20" t="s">
        <v>1001</v>
      </c>
      <c r="B583" s="22" t="s">
        <v>1002</v>
      </c>
      <c r="C583" s="25" t="str">
        <f t="shared" si="9"/>
        <v>P6 Prozessanalyse Produktion</v>
      </c>
    </row>
    <row r="584" spans="1:3" x14ac:dyDescent="0.2">
      <c r="A584" s="20" t="s">
        <v>1003</v>
      </c>
      <c r="B584" s="22" t="s">
        <v>1004</v>
      </c>
      <c r="C584" s="25" t="str">
        <f t="shared" si="9"/>
        <v>P7 Kundenbetreuung, Kundenzufriedenheit, Service</v>
      </c>
    </row>
    <row r="585" spans="1:3" x14ac:dyDescent="0.2">
      <c r="A585" s="22" t="s">
        <v>1003</v>
      </c>
      <c r="B585" s="22" t="s">
        <v>1226</v>
      </c>
      <c r="C585" s="25" t="str">
        <f t="shared" si="9"/>
        <v>P7 Kundenbetreuung, Kundenzufriedenheit, Service</v>
      </c>
    </row>
    <row r="586" spans="1:3" x14ac:dyDescent="0.2">
      <c r="A586" s="20" t="s">
        <v>465</v>
      </c>
      <c r="B586" s="20" t="s">
        <v>466</v>
      </c>
      <c r="C586" s="25" t="str">
        <f t="shared" si="9"/>
        <v>Papierform</v>
      </c>
    </row>
    <row r="587" spans="1:3" x14ac:dyDescent="0.2">
      <c r="A587" s="20" t="s">
        <v>467</v>
      </c>
      <c r="B587" s="20" t="s">
        <v>468</v>
      </c>
      <c r="C587" s="25" t="str">
        <f t="shared" si="9"/>
        <v>PDF-Format</v>
      </c>
    </row>
    <row r="588" spans="1:3" x14ac:dyDescent="0.2">
      <c r="A588" s="20" t="s">
        <v>469</v>
      </c>
      <c r="B588" s="20" t="s">
        <v>470</v>
      </c>
      <c r="C588" s="25" t="str">
        <f t="shared" si="9"/>
        <v>Personal</v>
      </c>
    </row>
    <row r="589" spans="1:3" ht="25.5" x14ac:dyDescent="0.2">
      <c r="A589" s="20" t="s">
        <v>883</v>
      </c>
      <c r="B589" s="20" t="s">
        <v>471</v>
      </c>
      <c r="C589" s="25" t="str">
        <f t="shared" si="9"/>
        <v>Personal nur eingeschränkt verfügbar/geschult, keine Qualitätsbeeinträchtigungen zu erwarten (3)</v>
      </c>
    </row>
    <row r="590" spans="1:3" ht="25.5" x14ac:dyDescent="0.2">
      <c r="A590" s="20" t="s">
        <v>897</v>
      </c>
      <c r="B590" s="20" t="s">
        <v>471</v>
      </c>
      <c r="C590" s="25" t="str">
        <f t="shared" si="9"/>
        <v>Personal nur eingeschränkt verfügbar/geschult, keine Qualitätsbeeinträchtigun-gen zu erwarten (3)</v>
      </c>
    </row>
    <row r="591" spans="1:3" ht="51" x14ac:dyDescent="0.2">
      <c r="A591" s="20" t="s">
        <v>472</v>
      </c>
      <c r="B591" s="20" t="s">
        <v>473</v>
      </c>
      <c r="C591" s="25" t="str">
        <f t="shared" si="9"/>
        <v>Personal nur eingeschränkt verfügbar/qualifiziert, keine Qualitätsbeeinträchtigungen zu erwarten:
- Anzahl und Qualifikationsgrad müssen noch optimiert werden
- Arbeits- und Prüfanweisungen vollständig</v>
      </c>
    </row>
    <row r="592" spans="1:3" x14ac:dyDescent="0.2">
      <c r="A592" s="20" t="s">
        <v>474</v>
      </c>
      <c r="B592" s="20" t="s">
        <v>474</v>
      </c>
      <c r="C592" s="25" t="str">
        <f t="shared" si="9"/>
        <v>Portal</v>
      </c>
    </row>
    <row r="593" spans="1:3" x14ac:dyDescent="0.2">
      <c r="A593" s="20" t="s">
        <v>475</v>
      </c>
      <c r="B593" s="20" t="s">
        <v>476</v>
      </c>
      <c r="C593" s="25" t="str">
        <f t="shared" si="9"/>
        <v>PPF-Bewertung</v>
      </c>
    </row>
    <row r="594" spans="1:3" x14ac:dyDescent="0.2">
      <c r="A594" s="20" t="s">
        <v>55</v>
      </c>
      <c r="B594" s="20" t="s">
        <v>56</v>
      </c>
      <c r="C594" s="25" t="str">
        <f t="shared" si="9"/>
        <v>PPF-Deckblatt / PPF-Bewertung / Selbstbeurteilung</v>
      </c>
    </row>
    <row r="595" spans="1:3" x14ac:dyDescent="0.2">
      <c r="A595" s="20" t="s">
        <v>171</v>
      </c>
      <c r="B595" s="20" t="s">
        <v>172</v>
      </c>
      <c r="C595" s="25" t="str">
        <f t="shared" si="9"/>
        <v>PPF-Deckblatt/PPF-Bewertung</v>
      </c>
    </row>
    <row r="596" spans="1:3" x14ac:dyDescent="0.2">
      <c r="A596" s="20" t="s">
        <v>477</v>
      </c>
      <c r="B596" s="20" t="s">
        <v>478</v>
      </c>
      <c r="C596" s="25" t="str">
        <f t="shared" si="9"/>
        <v>PPF-Status Lieferkette</v>
      </c>
    </row>
    <row r="597" spans="1:3" x14ac:dyDescent="0.2">
      <c r="A597" s="20" t="s">
        <v>479</v>
      </c>
      <c r="B597" s="20" t="s">
        <v>480</v>
      </c>
      <c r="C597" s="25" t="str">
        <f t="shared" si="9"/>
        <v>PPF-Status Lieferkette</v>
      </c>
    </row>
    <row r="598" spans="1:3" x14ac:dyDescent="0.2">
      <c r="A598" s="20" t="s">
        <v>481</v>
      </c>
      <c r="B598" s="20" t="s">
        <v>482</v>
      </c>
      <c r="C598" s="25" t="str">
        <f t="shared" si="9"/>
        <v>PPF-Termin</v>
      </c>
    </row>
    <row r="599" spans="1:3" x14ac:dyDescent="0.2">
      <c r="A599" s="20" t="s">
        <v>113</v>
      </c>
      <c r="B599" s="20" t="s">
        <v>114</v>
      </c>
      <c r="C599" s="25" t="str">
        <f t="shared" si="9"/>
        <v>PPF-Verantwortlicher (optional)</v>
      </c>
    </row>
    <row r="600" spans="1:3" x14ac:dyDescent="0.2">
      <c r="A600" s="20" t="s">
        <v>102</v>
      </c>
      <c r="B600" s="20" t="s">
        <v>103</v>
      </c>
      <c r="C600" s="25" t="str">
        <f t="shared" si="9"/>
        <v>PPF-Verfahren</v>
      </c>
    </row>
    <row r="601" spans="1:3" x14ac:dyDescent="0.2">
      <c r="A601" s="20" t="s">
        <v>765</v>
      </c>
      <c r="B601" s="20" t="s">
        <v>766</v>
      </c>
      <c r="C601" s="25" t="str">
        <f t="shared" si="9"/>
        <v>PPF-Verfahren aufgrund von Änderungen</v>
      </c>
    </row>
    <row r="602" spans="1:3" x14ac:dyDescent="0.2">
      <c r="A602" s="20" t="s">
        <v>483</v>
      </c>
      <c r="B602" s="20" t="s">
        <v>484</v>
      </c>
      <c r="C602" s="25" t="str">
        <f t="shared" si="9"/>
        <v>PPF-Verfahren für Produktfamilie</v>
      </c>
    </row>
    <row r="603" spans="1:3" x14ac:dyDescent="0.2">
      <c r="A603" s="20" t="s">
        <v>485</v>
      </c>
      <c r="B603" s="20" t="s">
        <v>486</v>
      </c>
      <c r="C603" s="25" t="str">
        <f t="shared" si="9"/>
        <v>PPF-Verfahren zum Kunden abgeschlossen</v>
      </c>
    </row>
    <row r="604" spans="1:3" x14ac:dyDescent="0.2">
      <c r="A604" s="20" t="s">
        <v>1084</v>
      </c>
      <c r="B604" s="20" t="s">
        <v>1084</v>
      </c>
      <c r="C604" s="25" t="str">
        <f t="shared" si="9"/>
        <v>Prio</v>
      </c>
    </row>
    <row r="605" spans="1:3" ht="76.5" x14ac:dyDescent="0.2">
      <c r="A605" s="20" t="s">
        <v>1074</v>
      </c>
      <c r="B605" s="20" t="s">
        <v>1075</v>
      </c>
      <c r="C605" s="25" t="str">
        <f t="shared" si="9"/>
        <v>Priorität Hoch (H):
Hohe Review- und Maßnahmenpriorität: Das Team muss entweder eine angemessene Maßnahme festlegen, um das Auftreten und/oder die Entdeckung zu verbessern oder begründen und dokumentieren, warum die getroffenen Maßnahmen ausreichend sind.</v>
      </c>
    </row>
    <row r="606" spans="1:3" x14ac:dyDescent="0.2">
      <c r="A606" s="20" t="s">
        <v>1076</v>
      </c>
      <c r="B606" s="20" t="s">
        <v>1077</v>
      </c>
      <c r="C606" s="25" t="str">
        <f t="shared" si="9"/>
        <v>Priorität Mittel (M): Mittlere Review- und Maßnahmenpriorität:</v>
      </c>
    </row>
    <row r="607" spans="1:3" ht="51" x14ac:dyDescent="0.2">
      <c r="A607" s="20" t="s">
        <v>1080</v>
      </c>
      <c r="B607" s="20" t="s">
        <v>1081</v>
      </c>
      <c r="C607" s="25" t="str">
        <f t="shared" si="9"/>
        <v>Priorität Niedrig (N):
Niedrige Review- und Maßnahmenpriorität: Das Team kann Maßnahmen identifizieren, um Vermeidungsoder Entdeckungsmaßnahmen zu verbessern.</v>
      </c>
    </row>
    <row r="608" spans="1:3" x14ac:dyDescent="0.2">
      <c r="A608" s="20" t="s">
        <v>487</v>
      </c>
      <c r="B608" s="20" t="s">
        <v>488</v>
      </c>
      <c r="C608" s="25" t="str">
        <f t="shared" si="9"/>
        <v>Probeentnahmeplan</v>
      </c>
    </row>
    <row r="609" spans="1:3" x14ac:dyDescent="0.2">
      <c r="A609" s="20" t="s">
        <v>489</v>
      </c>
      <c r="B609" s="20" t="s">
        <v>490</v>
      </c>
      <c r="C609" s="25" t="str">
        <f t="shared" si="9"/>
        <v>Produktänderung</v>
      </c>
    </row>
    <row r="610" spans="1:3" x14ac:dyDescent="0.2">
      <c r="A610" s="20" t="s">
        <v>491</v>
      </c>
      <c r="B610" s="20" t="s">
        <v>492</v>
      </c>
      <c r="C610" s="25" t="str">
        <f t="shared" si="9"/>
        <v>Produktbezogene Nachweise</v>
      </c>
    </row>
    <row r="611" spans="1:3" x14ac:dyDescent="0.2">
      <c r="A611" s="20" t="s">
        <v>502</v>
      </c>
      <c r="B611" s="20" t="s">
        <v>501</v>
      </c>
      <c r="C611" s="25" t="str">
        <f t="shared" si="9"/>
        <v>Produktions-     standort</v>
      </c>
    </row>
    <row r="612" spans="1:3" x14ac:dyDescent="0.2">
      <c r="A612" s="20" t="s">
        <v>493</v>
      </c>
      <c r="B612" s="20" t="s">
        <v>494</v>
      </c>
      <c r="C612" s="25" t="str">
        <f t="shared" si="9"/>
        <v>Produktionsdatum</v>
      </c>
    </row>
    <row r="613" spans="1:3" x14ac:dyDescent="0.2">
      <c r="A613" s="20" t="s">
        <v>495</v>
      </c>
      <c r="B613" s="20" t="s">
        <v>496</v>
      </c>
      <c r="C613" s="25" t="str">
        <f t="shared" si="9"/>
        <v>Produktionseinrichtungen nicht abgenommen (2)</v>
      </c>
    </row>
    <row r="614" spans="1:3" x14ac:dyDescent="0.2">
      <c r="A614" s="20" t="s">
        <v>497</v>
      </c>
      <c r="B614" s="20" t="s">
        <v>498</v>
      </c>
      <c r="C614" s="25" t="str">
        <f t="shared" si="9"/>
        <v>Produktionskapazität</v>
      </c>
    </row>
    <row r="615" spans="1:3" x14ac:dyDescent="0.2">
      <c r="A615" s="20" t="s">
        <v>499</v>
      </c>
      <c r="B615" s="20" t="s">
        <v>500</v>
      </c>
      <c r="C615" s="25" t="str">
        <f t="shared" ref="C615:C678" si="10">VLOOKUP(A615,A:B,$C$1,FALSE)</f>
        <v>Produktionslenkungsplan</v>
      </c>
    </row>
    <row r="616" spans="1:3" x14ac:dyDescent="0.2">
      <c r="A616" s="20" t="s">
        <v>515</v>
      </c>
      <c r="B616" s="20" t="s">
        <v>516</v>
      </c>
      <c r="C616" s="25" t="str">
        <f t="shared" si="10"/>
        <v>Produktionsprozessabnahme erforderlich</v>
      </c>
    </row>
    <row r="617" spans="1:3" x14ac:dyDescent="0.2">
      <c r="A617" s="20" t="s">
        <v>519</v>
      </c>
      <c r="B617" s="20" t="s">
        <v>520</v>
      </c>
      <c r="C617" s="25" t="str">
        <f t="shared" si="10"/>
        <v>Produktionsprozess-bezogene und generelle Nachweise</v>
      </c>
    </row>
    <row r="618" spans="1:3" x14ac:dyDescent="0.2">
      <c r="A618" s="20" t="s">
        <v>979</v>
      </c>
      <c r="B618" s="20" t="s">
        <v>980</v>
      </c>
      <c r="C618" s="25" t="str">
        <f t="shared" si="10"/>
        <v>Produktionsprozessfreigabe (Run@Rate)</v>
      </c>
    </row>
    <row r="619" spans="1:3" x14ac:dyDescent="0.2">
      <c r="A619" s="20" t="s">
        <v>1225</v>
      </c>
      <c r="B619" s="20" t="s">
        <v>980</v>
      </c>
      <c r="C619" s="25" t="str">
        <f t="shared" si="10"/>
        <v>Produktionsprozessfreigabe / Leistungstest (Run@Rate)</v>
      </c>
    </row>
    <row r="620" spans="1:3" x14ac:dyDescent="0.2">
      <c r="A620" s="20" t="s">
        <v>1124</v>
      </c>
      <c r="B620" s="20" t="s">
        <v>1125</v>
      </c>
      <c r="C620" s="25" t="str">
        <f t="shared" si="10"/>
        <v>Produktionsrate Musterfertigung (Teile / 8h)</v>
      </c>
    </row>
    <row r="621" spans="1:3" x14ac:dyDescent="0.2">
      <c r="A621" s="20" t="s">
        <v>1334</v>
      </c>
      <c r="B621" s="20" t="s">
        <v>1335</v>
      </c>
      <c r="C621" s="25" t="str">
        <f t="shared" si="10"/>
        <v>Produktionsstandort*</v>
      </c>
    </row>
    <row r="622" spans="1:3" ht="25.5" x14ac:dyDescent="0.2">
      <c r="A622" s="20" t="s">
        <v>507</v>
      </c>
      <c r="B622" s="20" t="s">
        <v>508</v>
      </c>
      <c r="C622" s="25" t="str">
        <f t="shared" si="10"/>
        <v>Produktionsstückzahl 
mit Sondermaßnahmen nicht erreichbar</v>
      </c>
    </row>
    <row r="623" spans="1:3" ht="25.5" x14ac:dyDescent="0.2">
      <c r="A623" s="20" t="s">
        <v>503</v>
      </c>
      <c r="B623" s="20" t="s">
        <v>504</v>
      </c>
      <c r="C623" s="25" t="str">
        <f t="shared" si="10"/>
        <v>Produktionsstückzahl
dauerhaft erreichbar mit Sondermaßnahmen</v>
      </c>
    </row>
    <row r="624" spans="1:3" ht="25.5" x14ac:dyDescent="0.2">
      <c r="A624" s="20" t="s">
        <v>505</v>
      </c>
      <c r="B624" s="20" t="s">
        <v>506</v>
      </c>
      <c r="C624" s="25" t="str">
        <f t="shared" si="10"/>
        <v>Produktionsstückzahl
erreicht/nachgewiesen</v>
      </c>
    </row>
    <row r="625" spans="1:3" x14ac:dyDescent="0.2">
      <c r="A625" s="20" t="s">
        <v>731</v>
      </c>
      <c r="B625" s="20" t="s">
        <v>732</v>
      </c>
      <c r="C625" s="25" t="str">
        <f t="shared" si="10"/>
        <v>Produktspezifischer Kenner/Schlüssel</v>
      </c>
    </row>
    <row r="626" spans="1:3" x14ac:dyDescent="0.2">
      <c r="A626" s="20" t="s">
        <v>731</v>
      </c>
      <c r="B626" s="20" t="s">
        <v>795</v>
      </c>
      <c r="C626" s="25" t="str">
        <f t="shared" si="10"/>
        <v>Produktspezifischer Kenner/Schlüssel</v>
      </c>
    </row>
    <row r="627" spans="1:3" x14ac:dyDescent="0.2">
      <c r="A627" s="20" t="s">
        <v>1193</v>
      </c>
      <c r="B627" s="20" t="s">
        <v>1194</v>
      </c>
      <c r="C627" s="25" t="str">
        <f t="shared" si="10"/>
        <v>Projekt 1</v>
      </c>
    </row>
    <row r="628" spans="1:3" x14ac:dyDescent="0.2">
      <c r="A628" s="20" t="s">
        <v>1195</v>
      </c>
      <c r="B628" s="20" t="s">
        <v>1196</v>
      </c>
      <c r="C628" s="25" t="str">
        <f t="shared" si="10"/>
        <v>Projekt 2</v>
      </c>
    </row>
    <row r="629" spans="1:3" x14ac:dyDescent="0.2">
      <c r="A629" s="20" t="s">
        <v>1197</v>
      </c>
      <c r="B629" s="20" t="s">
        <v>1198</v>
      </c>
      <c r="C629" s="25" t="str">
        <f t="shared" si="10"/>
        <v>Projekt 3</v>
      </c>
    </row>
    <row r="630" spans="1:3" x14ac:dyDescent="0.2">
      <c r="A630" s="20" t="s">
        <v>1199</v>
      </c>
      <c r="B630" s="20" t="s">
        <v>1200</v>
      </c>
      <c r="C630" s="25" t="str">
        <f t="shared" si="10"/>
        <v>Projekt 4</v>
      </c>
    </row>
    <row r="631" spans="1:3" x14ac:dyDescent="0.2">
      <c r="A631" s="20" t="s">
        <v>1201</v>
      </c>
      <c r="B631" s="20" t="s">
        <v>1202</v>
      </c>
      <c r="C631" s="25" t="str">
        <f t="shared" si="10"/>
        <v>Projekt 5</v>
      </c>
    </row>
    <row r="632" spans="1:3" x14ac:dyDescent="0.2">
      <c r="A632" s="20" t="s">
        <v>1203</v>
      </c>
      <c r="B632" s="20" t="s">
        <v>1204</v>
      </c>
      <c r="C632" s="25" t="str">
        <f t="shared" si="10"/>
        <v>Projekt 6</v>
      </c>
    </row>
    <row r="633" spans="1:3" x14ac:dyDescent="0.2">
      <c r="A633" s="20" t="s">
        <v>1205</v>
      </c>
      <c r="B633" s="20" t="s">
        <v>1206</v>
      </c>
      <c r="C633" s="25" t="str">
        <f t="shared" si="10"/>
        <v>Projekt 7</v>
      </c>
    </row>
    <row r="634" spans="1:3" x14ac:dyDescent="0.2">
      <c r="A634" s="20" t="s">
        <v>1207</v>
      </c>
      <c r="B634" s="20" t="s">
        <v>1208</v>
      </c>
      <c r="C634" s="25" t="str">
        <f t="shared" si="10"/>
        <v>Projekt 8</v>
      </c>
    </row>
    <row r="635" spans="1:3" x14ac:dyDescent="0.2">
      <c r="A635" s="20" t="s">
        <v>1213</v>
      </c>
      <c r="B635" s="20" t="s">
        <v>1214</v>
      </c>
      <c r="C635" s="25" t="str">
        <f t="shared" si="10"/>
        <v>Projekt-ID</v>
      </c>
    </row>
    <row r="636" spans="1:3" x14ac:dyDescent="0.2">
      <c r="A636" s="20" t="s">
        <v>509</v>
      </c>
      <c r="B636" s="20" t="s">
        <v>510</v>
      </c>
      <c r="C636" s="25" t="str">
        <f t="shared" si="10"/>
        <v>Projektleiter (optional)</v>
      </c>
    </row>
    <row r="637" spans="1:3" x14ac:dyDescent="0.2">
      <c r="A637" s="20" t="s">
        <v>910</v>
      </c>
      <c r="B637" s="20" t="s">
        <v>911</v>
      </c>
      <c r="C637" s="25" t="str">
        <f t="shared" si="10"/>
        <v>Projektnummer</v>
      </c>
    </row>
    <row r="638" spans="1:3" x14ac:dyDescent="0.2">
      <c r="A638" s="20" t="s">
        <v>1169</v>
      </c>
      <c r="B638" s="20" t="s">
        <v>1170</v>
      </c>
      <c r="C638" s="25" t="str">
        <f t="shared" si="10"/>
        <v>Prozent über oder unter täglichem Bedarf</v>
      </c>
    </row>
    <row r="639" spans="1:3" x14ac:dyDescent="0.2">
      <c r="A639" s="20" t="s">
        <v>511</v>
      </c>
      <c r="B639" s="20" t="s">
        <v>512</v>
      </c>
      <c r="C639" s="25" t="str">
        <f t="shared" si="10"/>
        <v>Prozess</v>
      </c>
    </row>
    <row r="640" spans="1:3" x14ac:dyDescent="0.2">
      <c r="A640" s="20" t="s">
        <v>1175</v>
      </c>
      <c r="B640" s="20" t="s">
        <v>1176</v>
      </c>
      <c r="C640" s="25" t="str">
        <f t="shared" si="10"/>
        <v>Prozess 1</v>
      </c>
    </row>
    <row r="641" spans="1:3" x14ac:dyDescent="0.2">
      <c r="A641" s="20" t="s">
        <v>1177</v>
      </c>
      <c r="B641" s="20" t="s">
        <v>1178</v>
      </c>
      <c r="C641" s="25" t="str">
        <f t="shared" si="10"/>
        <v>Prozess 2</v>
      </c>
    </row>
    <row r="642" spans="1:3" x14ac:dyDescent="0.2">
      <c r="A642" s="20" t="s">
        <v>1179</v>
      </c>
      <c r="B642" s="20" t="s">
        <v>1180</v>
      </c>
      <c r="C642" s="25" t="str">
        <f t="shared" si="10"/>
        <v>Prozess 3</v>
      </c>
    </row>
    <row r="643" spans="1:3" x14ac:dyDescent="0.2">
      <c r="A643" s="20" t="s">
        <v>1181</v>
      </c>
      <c r="B643" s="20" t="s">
        <v>1182</v>
      </c>
      <c r="C643" s="25" t="str">
        <f t="shared" si="10"/>
        <v>Prozess 4</v>
      </c>
    </row>
    <row r="644" spans="1:3" x14ac:dyDescent="0.2">
      <c r="A644" s="20" t="s">
        <v>1183</v>
      </c>
      <c r="B644" s="20" t="s">
        <v>1184</v>
      </c>
      <c r="C644" s="25" t="str">
        <f t="shared" si="10"/>
        <v>Prozess 5</v>
      </c>
    </row>
    <row r="645" spans="1:3" x14ac:dyDescent="0.2">
      <c r="A645" s="20" t="s">
        <v>1185</v>
      </c>
      <c r="B645" s="20" t="s">
        <v>1186</v>
      </c>
      <c r="C645" s="25" t="str">
        <f t="shared" si="10"/>
        <v>Prozess 6</v>
      </c>
    </row>
    <row r="646" spans="1:3" x14ac:dyDescent="0.2">
      <c r="A646" s="20" t="s">
        <v>1187</v>
      </c>
      <c r="B646" s="20" t="s">
        <v>1188</v>
      </c>
      <c r="C646" s="25" t="str">
        <f t="shared" si="10"/>
        <v>Prozess 7</v>
      </c>
    </row>
    <row r="647" spans="1:3" x14ac:dyDescent="0.2">
      <c r="A647" s="20" t="s">
        <v>1189</v>
      </c>
      <c r="B647" s="20" t="s">
        <v>1190</v>
      </c>
      <c r="C647" s="25" t="str">
        <f t="shared" si="10"/>
        <v>Prozess 8</v>
      </c>
    </row>
    <row r="648" spans="1:3" x14ac:dyDescent="0.2">
      <c r="A648" s="20" t="s">
        <v>513</v>
      </c>
      <c r="B648" s="20" t="s">
        <v>514</v>
      </c>
      <c r="C648" s="25" t="str">
        <f t="shared" si="10"/>
        <v>Prozessablaufdiagramm</v>
      </c>
    </row>
    <row r="649" spans="1:3" x14ac:dyDescent="0.2">
      <c r="A649" s="20" t="s">
        <v>517</v>
      </c>
      <c r="B649" s="20" t="s">
        <v>518</v>
      </c>
      <c r="C649" s="25" t="str">
        <f t="shared" si="10"/>
        <v>Prozessänderung</v>
      </c>
    </row>
    <row r="650" spans="1:3" x14ac:dyDescent="0.2">
      <c r="A650" s="20" t="s">
        <v>1094</v>
      </c>
      <c r="B650" s="20" t="s">
        <v>1095</v>
      </c>
      <c r="C650" s="25" t="str">
        <f t="shared" si="10"/>
        <v>Prozessbeschreibung (z.B. Spritzguss, Montage, Beschichten,….)</v>
      </c>
    </row>
    <row r="651" spans="1:3" x14ac:dyDescent="0.2">
      <c r="A651" s="20" t="s">
        <v>521</v>
      </c>
      <c r="B651" s="20" t="s">
        <v>522</v>
      </c>
      <c r="C651" s="25" t="str">
        <f t="shared" si="10"/>
        <v>Prozess-FMEA</v>
      </c>
    </row>
    <row r="652" spans="1:3" x14ac:dyDescent="0.2">
      <c r="A652" s="20" t="s">
        <v>800</v>
      </c>
      <c r="B652" s="20" t="s">
        <v>801</v>
      </c>
      <c r="C652" s="25" t="str">
        <f t="shared" si="10"/>
        <v>Prozessor</v>
      </c>
    </row>
    <row r="653" spans="1:3" x14ac:dyDescent="0.2">
      <c r="A653" s="20" t="s">
        <v>828</v>
      </c>
      <c r="B653" s="20" t="s">
        <v>829</v>
      </c>
      <c r="C653" s="25" t="str">
        <f t="shared" si="10"/>
        <v>Prozessorauslastung</v>
      </c>
    </row>
    <row r="654" spans="1:3" x14ac:dyDescent="0.2">
      <c r="A654" s="20" t="s">
        <v>830</v>
      </c>
      <c r="B654" s="20" t="s">
        <v>831</v>
      </c>
      <c r="C654" s="25" t="str">
        <f t="shared" si="10"/>
        <v>Prozessorauslastung (Messung)</v>
      </c>
    </row>
    <row r="655" spans="1:3" x14ac:dyDescent="0.2">
      <c r="A655" s="20" t="s">
        <v>802</v>
      </c>
      <c r="B655" s="20" t="s">
        <v>803</v>
      </c>
      <c r="C655" s="25" t="str">
        <f t="shared" si="10"/>
        <v>Prozessorfrequenz</v>
      </c>
    </row>
    <row r="656" spans="1:3" x14ac:dyDescent="0.2">
      <c r="A656" s="20" t="s">
        <v>824</v>
      </c>
      <c r="B656" s="20" t="s">
        <v>825</v>
      </c>
      <c r="C656" s="25" t="str">
        <f t="shared" si="10"/>
        <v>Prozessorlast Betrieb</v>
      </c>
    </row>
    <row r="657" spans="1:3" x14ac:dyDescent="0.2">
      <c r="A657" s="20" t="s">
        <v>822</v>
      </c>
      <c r="B657" s="20" t="s">
        <v>823</v>
      </c>
      <c r="C657" s="25" t="str">
        <f t="shared" si="10"/>
        <v>Prozessorlast Initial</v>
      </c>
    </row>
    <row r="658" spans="1:3" x14ac:dyDescent="0.2">
      <c r="A658" s="20" t="s">
        <v>826</v>
      </c>
      <c r="B658" s="20" t="s">
        <v>827</v>
      </c>
      <c r="C658" s="25" t="str">
        <f t="shared" si="10"/>
        <v>Prozessorlast Peak</v>
      </c>
    </row>
    <row r="659" spans="1:3" x14ac:dyDescent="0.2">
      <c r="A659" s="20" t="s">
        <v>523</v>
      </c>
      <c r="B659" s="20" t="s">
        <v>524</v>
      </c>
      <c r="C659" s="25" t="str">
        <f t="shared" si="10"/>
        <v>Prüf-/Messprotokolle bzw. Abnahmeprotokolle für Lehren</v>
      </c>
    </row>
    <row r="660" spans="1:3" x14ac:dyDescent="0.2">
      <c r="A660" s="20" t="s">
        <v>525</v>
      </c>
      <c r="B660" s="20" t="s">
        <v>526</v>
      </c>
      <c r="C660" s="25" t="str">
        <f t="shared" si="10"/>
        <v>Prüfgebiet</v>
      </c>
    </row>
    <row r="661" spans="1:3" x14ac:dyDescent="0.2">
      <c r="A661" s="20" t="s">
        <v>527</v>
      </c>
      <c r="B661" s="20" t="s">
        <v>528</v>
      </c>
      <c r="C661" s="25" t="str">
        <f t="shared" si="10"/>
        <v>Prüfmittel</v>
      </c>
    </row>
    <row r="662" spans="1:3" x14ac:dyDescent="0.2">
      <c r="A662" s="20" t="s">
        <v>529</v>
      </c>
      <c r="B662" s="20" t="s">
        <v>530</v>
      </c>
      <c r="C662" s="25" t="str">
        <f t="shared" si="10"/>
        <v>Prüfmittelfähigkeitsnachweis Produkt u. Produktionsprozess</v>
      </c>
    </row>
    <row r="663" spans="1:3" x14ac:dyDescent="0.2">
      <c r="A663" s="20" t="s">
        <v>531</v>
      </c>
      <c r="B663" s="20" t="s">
        <v>532</v>
      </c>
      <c r="C663" s="25" t="str">
        <f t="shared" si="10"/>
        <v>Prüfmittelliste Produkt und Produktionsprozess</v>
      </c>
    </row>
    <row r="664" spans="1:3" x14ac:dyDescent="0.2">
      <c r="A664" s="20" t="s">
        <v>733</v>
      </c>
      <c r="B664" s="20" t="s">
        <v>734</v>
      </c>
      <c r="C664" s="25" t="str">
        <f t="shared" si="10"/>
        <v>Prüfsumme</v>
      </c>
    </row>
    <row r="665" spans="1:3" x14ac:dyDescent="0.2">
      <c r="A665" s="20" t="s">
        <v>533</v>
      </c>
      <c r="B665" s="20" t="s">
        <v>534</v>
      </c>
      <c r="C665" s="25" t="str">
        <f t="shared" si="10"/>
        <v>Prüfungen durch Kunde</v>
      </c>
    </row>
    <row r="666" spans="1:3" x14ac:dyDescent="0.2">
      <c r="A666" s="20" t="s">
        <v>535</v>
      </c>
      <c r="B666" s="20" t="s">
        <v>536</v>
      </c>
      <c r="C666" s="25" t="str">
        <f t="shared" si="10"/>
        <v>Prüfvorschriften</v>
      </c>
    </row>
    <row r="667" spans="1:3" ht="38.25" x14ac:dyDescent="0.2">
      <c r="A667" s="20" t="s">
        <v>315</v>
      </c>
      <c r="B667" s="20" t="s">
        <v>316</v>
      </c>
      <c r="C667" s="25" t="str">
        <f t="shared" si="10"/>
        <v>Qualifiziertes Personal nicht in ausreichender Anzahl verfügbar:
Qualitätsbeeinträchtigungen möglich
Arbeits- und/oder Prüfanweisungen unvollständig</v>
      </c>
    </row>
    <row r="668" spans="1:3" x14ac:dyDescent="0.2">
      <c r="A668" s="20" t="s">
        <v>881</v>
      </c>
      <c r="B668" s="20" t="s">
        <v>537</v>
      </c>
      <c r="C668" s="25" t="str">
        <f t="shared" si="10"/>
        <v>Qualitätsbeeinträchtigungen möglich</v>
      </c>
    </row>
    <row r="669" spans="1:3" x14ac:dyDescent="0.2">
      <c r="A669" s="20" t="s">
        <v>898</v>
      </c>
      <c r="B669" s="20" t="s">
        <v>537</v>
      </c>
      <c r="C669" s="25" t="str">
        <f t="shared" si="10"/>
        <v>Qualitätsbeeinträchtigun-gen möglich</v>
      </c>
    </row>
    <row r="670" spans="1:3" x14ac:dyDescent="0.2">
      <c r="A670" s="20" t="s">
        <v>538</v>
      </c>
      <c r="B670" s="20" t="s">
        <v>539</v>
      </c>
      <c r="C670" s="25" t="str">
        <f t="shared" si="10"/>
        <v>Qualitäts-management</v>
      </c>
    </row>
    <row r="671" spans="1:3" x14ac:dyDescent="0.2">
      <c r="A671" s="20" t="s">
        <v>1150</v>
      </c>
      <c r="B671" s="20" t="s">
        <v>1151</v>
      </c>
      <c r="C671" s="25" t="str">
        <f t="shared" si="10"/>
        <v>Qualitätsrate</v>
      </c>
    </row>
    <row r="672" spans="1:3" x14ac:dyDescent="0.2">
      <c r="A672" s="20" t="s">
        <v>804</v>
      </c>
      <c r="B672" s="20" t="s">
        <v>805</v>
      </c>
      <c r="C672" s="25" t="str">
        <f t="shared" si="10"/>
        <v>Quarzfrequenz</v>
      </c>
    </row>
    <row r="673" spans="1:3" x14ac:dyDescent="0.2">
      <c r="A673" s="20" t="s">
        <v>816</v>
      </c>
      <c r="B673" s="20" t="s">
        <v>816</v>
      </c>
      <c r="C673" s="25" t="str">
        <f t="shared" si="10"/>
        <v>RAM</v>
      </c>
    </row>
    <row r="674" spans="1:3" ht="25.5" x14ac:dyDescent="0.2">
      <c r="A674" s="20" t="s">
        <v>868</v>
      </c>
      <c r="B674" s="20" t="s">
        <v>540</v>
      </c>
      <c r="C674" s="25" t="str">
        <f t="shared" si="10"/>
        <v>Referenz zu vertraglich festgelegten Qualitätsanforderungen
(z. B. Coding Guidelines, Codemetriken, Testabdeckung)</v>
      </c>
    </row>
    <row r="675" spans="1:3" x14ac:dyDescent="0.2">
      <c r="A675" s="20" t="s">
        <v>832</v>
      </c>
      <c r="B675" s="20" t="s">
        <v>833</v>
      </c>
      <c r="C675" s="25" t="str">
        <f t="shared" si="10"/>
        <v>Referenz zur Dokumentation</v>
      </c>
    </row>
    <row r="676" spans="1:3" x14ac:dyDescent="0.2">
      <c r="A676" s="20" t="s">
        <v>541</v>
      </c>
      <c r="B676" s="20" t="s">
        <v>542</v>
      </c>
      <c r="C676" s="25" t="str">
        <f t="shared" si="10"/>
        <v>Referenz-Berichtsnummer Kunden</v>
      </c>
    </row>
    <row r="677" spans="1:3" x14ac:dyDescent="0.2">
      <c r="A677" s="20" t="s">
        <v>543</v>
      </c>
      <c r="B677" s="20" t="s">
        <v>544</v>
      </c>
      <c r="C677" s="25" t="str">
        <f t="shared" si="10"/>
        <v>Referenz-Berichtsnummer Organisation</v>
      </c>
    </row>
    <row r="678" spans="1:3" x14ac:dyDescent="0.2">
      <c r="A678" s="20" t="s">
        <v>545</v>
      </c>
      <c r="B678" s="20" t="s">
        <v>546</v>
      </c>
      <c r="C678" s="25" t="str">
        <f t="shared" si="10"/>
        <v>Referenzmuster</v>
      </c>
    </row>
    <row r="679" spans="1:3" x14ac:dyDescent="0.2">
      <c r="A679" s="20" t="s">
        <v>987</v>
      </c>
      <c r="B679" s="20" t="s">
        <v>988</v>
      </c>
      <c r="C679" s="25" t="str">
        <f t="shared" ref="C679:C742" si="11">VLOOKUP(A679,A:B,$C$1,FALSE)</f>
        <v>Remote (Fernaudit)</v>
      </c>
    </row>
    <row r="680" spans="1:3" x14ac:dyDescent="0.2">
      <c r="A680" s="20" t="s">
        <v>547</v>
      </c>
      <c r="B680" s="20" t="s">
        <v>548</v>
      </c>
      <c r="C680" s="25" t="str">
        <f t="shared" si="11"/>
        <v>Requalifikation</v>
      </c>
    </row>
    <row r="681" spans="1:3" x14ac:dyDescent="0.2">
      <c r="A681" s="20" t="s">
        <v>698</v>
      </c>
      <c r="B681" s="20" t="s">
        <v>699</v>
      </c>
      <c r="C681" s="25" t="str">
        <f t="shared" si="11"/>
        <v>Requalifikationsintervall</v>
      </c>
    </row>
    <row r="682" spans="1:3" x14ac:dyDescent="0.2">
      <c r="A682" s="20" t="s">
        <v>838</v>
      </c>
      <c r="B682" s="20" t="s">
        <v>839</v>
      </c>
      <c r="C682" s="25" t="str">
        <f t="shared" si="11"/>
        <v>Review und Freigabe letzter Stand</v>
      </c>
    </row>
    <row r="683" spans="1:3" x14ac:dyDescent="0.2">
      <c r="A683" s="20" t="s">
        <v>549</v>
      </c>
      <c r="B683" s="20" t="s">
        <v>550</v>
      </c>
      <c r="C683" s="25" t="str">
        <f t="shared" si="11"/>
        <v>Risikobewertung</v>
      </c>
    </row>
    <row r="684" spans="1:3" x14ac:dyDescent="0.2">
      <c r="A684" s="20" t="s">
        <v>551</v>
      </c>
      <c r="B684" s="20" t="s">
        <v>552</v>
      </c>
      <c r="C684" s="25" t="str">
        <f t="shared" si="11"/>
        <v>Rohteilmessung</v>
      </c>
    </row>
    <row r="685" spans="1:3" x14ac:dyDescent="0.2">
      <c r="A685" s="20" t="s">
        <v>815</v>
      </c>
      <c r="B685" s="20" t="s">
        <v>815</v>
      </c>
      <c r="C685" s="25" t="str">
        <f t="shared" si="11"/>
        <v>ROM</v>
      </c>
    </row>
    <row r="686" spans="1:3" x14ac:dyDescent="0.2">
      <c r="A686" s="20" t="s">
        <v>553</v>
      </c>
      <c r="B686" s="20" t="s">
        <v>554</v>
      </c>
      <c r="C686" s="25" t="str">
        <f t="shared" si="11"/>
        <v>Sachnummer</v>
      </c>
    </row>
    <row r="687" spans="1:3" x14ac:dyDescent="0.2">
      <c r="A687" s="20" t="s">
        <v>721</v>
      </c>
      <c r="B687" s="20" t="s">
        <v>722</v>
      </c>
      <c r="C687" s="25" t="str">
        <f t="shared" si="11"/>
        <v>Sachnummer (Kunde)</v>
      </c>
    </row>
    <row r="688" spans="1:3" ht="25.5" x14ac:dyDescent="0.2">
      <c r="A688" s="20" t="s">
        <v>727</v>
      </c>
      <c r="B688" s="20" t="s">
        <v>728</v>
      </c>
      <c r="C688" s="25" t="str">
        <f t="shared" si="11"/>
        <v>Sachnummer (Organisation)
z. B. FSW-release: 18A-EMS71-ME0850</v>
      </c>
    </row>
    <row r="689" spans="1:3" x14ac:dyDescent="0.2">
      <c r="A689" s="20" t="s">
        <v>1096</v>
      </c>
      <c r="B689" s="20" t="s">
        <v>1097</v>
      </c>
      <c r="C689" s="25" t="str">
        <f t="shared" si="11"/>
        <v xml:space="preserve">Schichten/Tag </v>
      </c>
    </row>
    <row r="690" spans="1:3" x14ac:dyDescent="0.2">
      <c r="A690" s="20" t="s">
        <v>947</v>
      </c>
      <c r="B690" s="20" t="s">
        <v>948</v>
      </c>
      <c r="C690" s="25" t="str">
        <f t="shared" si="11"/>
        <v xml:space="preserve">Schließkraft          </v>
      </c>
    </row>
    <row r="691" spans="1:3" x14ac:dyDescent="0.2">
      <c r="A691" s="20" t="s">
        <v>555</v>
      </c>
      <c r="B691" s="20" t="s">
        <v>556</v>
      </c>
      <c r="C691" s="25" t="str">
        <f t="shared" si="11"/>
        <v>Schnitte</v>
      </c>
    </row>
    <row r="692" spans="1:3" x14ac:dyDescent="0.2">
      <c r="A692" s="20" t="s">
        <v>565</v>
      </c>
      <c r="B692" s="20" t="s">
        <v>566</v>
      </c>
      <c r="C692" s="25" t="str">
        <f t="shared" si="11"/>
        <v>Schritt bei gestuftem PPF-Verfahren</v>
      </c>
    </row>
    <row r="693" spans="1:3" x14ac:dyDescent="0.2">
      <c r="A693" s="20" t="s">
        <v>936</v>
      </c>
      <c r="B693" s="20" t="s">
        <v>937</v>
      </c>
      <c r="C693" s="25" t="str">
        <f t="shared" si="11"/>
        <v>Schussanzahl</v>
      </c>
    </row>
    <row r="694" spans="1:3" x14ac:dyDescent="0.2">
      <c r="A694" s="20" t="s">
        <v>567</v>
      </c>
      <c r="B694" s="20" t="s">
        <v>568</v>
      </c>
      <c r="C694" s="25" t="str">
        <f t="shared" si="11"/>
        <v>Selbstbeurteilung Organisation</v>
      </c>
    </row>
    <row r="695" spans="1:3" x14ac:dyDescent="0.2">
      <c r="A695" s="20" t="s">
        <v>569</v>
      </c>
      <c r="B695" s="20" t="s">
        <v>570</v>
      </c>
      <c r="C695" s="25" t="str">
        <f t="shared" si="11"/>
        <v>Selbstbeurteilung Produkt</v>
      </c>
    </row>
    <row r="696" spans="1:3" x14ac:dyDescent="0.2">
      <c r="A696" s="20" t="s">
        <v>571</v>
      </c>
      <c r="B696" s="20" t="s">
        <v>572</v>
      </c>
      <c r="C696" s="25" t="str">
        <f t="shared" si="11"/>
        <v>Selbstbeurteilung Produkt, Produktionsprozess und ggf. Software</v>
      </c>
    </row>
    <row r="697" spans="1:3" x14ac:dyDescent="0.2">
      <c r="A697" s="20" t="s">
        <v>573</v>
      </c>
      <c r="B697" s="20" t="s">
        <v>574</v>
      </c>
      <c r="C697" s="25" t="str">
        <f t="shared" si="11"/>
        <v>Selbstbeurteilung Produktionsprozess</v>
      </c>
    </row>
    <row r="698" spans="1:3" ht="25.5" x14ac:dyDescent="0.2">
      <c r="A698" s="20" t="s">
        <v>575</v>
      </c>
      <c r="B698" s="20" t="s">
        <v>576</v>
      </c>
      <c r="C698" s="25" t="str">
        <f t="shared" si="11"/>
        <v>Serienwerkstoff
gemäß Spezifikation</v>
      </c>
    </row>
    <row r="699" spans="1:3" ht="25.5" x14ac:dyDescent="0.2">
      <c r="A699" s="20" t="s">
        <v>577</v>
      </c>
      <c r="B699" s="20" t="s">
        <v>578</v>
      </c>
      <c r="C699" s="25" t="str">
        <f t="shared" si="11"/>
        <v>Serienwerkzeug 
abgenommen</v>
      </c>
    </row>
    <row r="700" spans="1:3" ht="38.25" x14ac:dyDescent="0.2">
      <c r="A700" s="20" t="s">
        <v>880</v>
      </c>
      <c r="B700" s="20" t="s">
        <v>579</v>
      </c>
      <c r="C700" s="25" t="str">
        <f t="shared" si="11"/>
        <v>Serienwerkzeug/Kleinserienwerkzeug vorhanden, Optimierung(en) noch nötig, aber keine Qualitätsbeeinträchtigungen in der Serie zu erwarten</v>
      </c>
    </row>
    <row r="701" spans="1:3" ht="38.25" x14ac:dyDescent="0.2">
      <c r="A701" s="20" t="s">
        <v>899</v>
      </c>
      <c r="B701" s="20" t="s">
        <v>579</v>
      </c>
      <c r="C701" s="25" t="str">
        <f t="shared" si="11"/>
        <v>Serienwerkzeug/Kleinserienwerkzeug vorhanden, Optimierung(en) noch nötig, aber keine Qualitätsbeeinträchtigun-gen in der Serie zu erwarten</v>
      </c>
    </row>
    <row r="702" spans="1:3" x14ac:dyDescent="0.2">
      <c r="A702" s="20" t="s">
        <v>580</v>
      </c>
      <c r="B702" s="20" t="s">
        <v>581</v>
      </c>
      <c r="C702" s="25" t="str">
        <f t="shared" si="11"/>
        <v>Setzteile</v>
      </c>
    </row>
    <row r="703" spans="1:3" x14ac:dyDescent="0.2">
      <c r="A703" s="20" t="s">
        <v>582</v>
      </c>
      <c r="B703" s="20" t="s">
        <v>583</v>
      </c>
      <c r="C703" s="25" t="str">
        <f t="shared" si="11"/>
        <v>Setzteile mit Q-Verantwortung der Organisation</v>
      </c>
    </row>
    <row r="704" spans="1:3" x14ac:dyDescent="0.2">
      <c r="A704" s="20" t="s">
        <v>584</v>
      </c>
      <c r="B704" s="20" t="s">
        <v>585</v>
      </c>
      <c r="C704" s="25" t="str">
        <f t="shared" si="11"/>
        <v>Setzteile mit Q-Verantwortung des Kunden</v>
      </c>
    </row>
    <row r="705" spans="1:3" x14ac:dyDescent="0.2">
      <c r="A705" s="20" t="s">
        <v>586</v>
      </c>
      <c r="B705" s="20" t="s">
        <v>587</v>
      </c>
      <c r="C705" s="25" t="str">
        <f t="shared" si="11"/>
        <v>Sind Alternativlieferanten vorgesehen?</v>
      </c>
    </row>
    <row r="706" spans="1:3" x14ac:dyDescent="0.2">
      <c r="A706" s="20" t="s">
        <v>588</v>
      </c>
      <c r="B706" s="20" t="s">
        <v>589</v>
      </c>
      <c r="C706" s="25" t="str">
        <f t="shared" si="11"/>
        <v>Sind Ausweichmaschinen oder -prozesse geplant?</v>
      </c>
    </row>
    <row r="707" spans="1:3" x14ac:dyDescent="0.2">
      <c r="A707" s="20" t="s">
        <v>591</v>
      </c>
      <c r="B707" s="20" t="s">
        <v>592</v>
      </c>
      <c r="C707" s="25" t="str">
        <f t="shared" si="11"/>
        <v>Softwarefreigabe</v>
      </c>
    </row>
    <row r="708" spans="1:3" x14ac:dyDescent="0.2">
      <c r="A708" s="20" t="s">
        <v>593</v>
      </c>
      <c r="B708" s="20" t="s">
        <v>594</v>
      </c>
      <c r="C708" s="25" t="str">
        <f t="shared" si="11"/>
        <v>Softwarefreigabe erforderlich</v>
      </c>
    </row>
    <row r="709" spans="1:3" x14ac:dyDescent="0.2">
      <c r="A709" s="20" t="s">
        <v>595</v>
      </c>
      <c r="B709" s="20" t="s">
        <v>596</v>
      </c>
      <c r="C709" s="25" t="str">
        <f t="shared" si="11"/>
        <v>Softwarestand</v>
      </c>
    </row>
    <row r="710" spans="1:3" x14ac:dyDescent="0.2">
      <c r="A710" s="20" t="s">
        <v>961</v>
      </c>
      <c r="B710" s="20" t="s">
        <v>962</v>
      </c>
      <c r="C710" s="25" t="str">
        <f t="shared" si="11"/>
        <v>Sonstige Bilder</v>
      </c>
    </row>
    <row r="711" spans="1:3" x14ac:dyDescent="0.2">
      <c r="A711" s="20" t="s">
        <v>597</v>
      </c>
      <c r="B711" s="20" t="s">
        <v>598</v>
      </c>
      <c r="C711" s="25" t="str">
        <f t="shared" si="11"/>
        <v>Sonstiges</v>
      </c>
    </row>
    <row r="712" spans="1:3" x14ac:dyDescent="0.2">
      <c r="A712" s="20" t="s">
        <v>806</v>
      </c>
      <c r="B712" s="20" t="s">
        <v>807</v>
      </c>
      <c r="C712" s="25" t="str">
        <f t="shared" si="11"/>
        <v>Speicherauslastung (Messung)</v>
      </c>
    </row>
    <row r="713" spans="1:3" ht="25.5" x14ac:dyDescent="0.2">
      <c r="A713" s="20" t="s">
        <v>599</v>
      </c>
      <c r="B713" s="20" t="s">
        <v>600</v>
      </c>
      <c r="C713" s="25" t="str">
        <f t="shared" si="11"/>
        <v>Spezifika-  tion erfüllt</v>
      </c>
    </row>
    <row r="714" spans="1:3" x14ac:dyDescent="0.2">
      <c r="A714" s="20" t="s">
        <v>820</v>
      </c>
      <c r="B714" s="20" t="s">
        <v>821</v>
      </c>
      <c r="C714" s="25" t="str">
        <f t="shared" si="11"/>
        <v>Spezifikation erfüllt</v>
      </c>
    </row>
    <row r="715" spans="1:3" x14ac:dyDescent="0.2">
      <c r="A715" s="20" t="s">
        <v>774</v>
      </c>
      <c r="B715" s="20" t="s">
        <v>775</v>
      </c>
      <c r="C715" s="25" t="str">
        <f t="shared" si="11"/>
        <v>Spezifikation und Nachweise</v>
      </c>
    </row>
    <row r="716" spans="1:3" x14ac:dyDescent="0.2">
      <c r="A716" s="20" t="s">
        <v>834</v>
      </c>
      <c r="B716" s="20" t="s">
        <v>835</v>
      </c>
      <c r="C716" s="25" t="str">
        <f t="shared" si="11"/>
        <v>Stand der Dokumentation</v>
      </c>
    </row>
    <row r="717" spans="1:3" x14ac:dyDescent="0.2">
      <c r="A717" s="20" t="s">
        <v>601</v>
      </c>
      <c r="B717" s="20" t="s">
        <v>602</v>
      </c>
      <c r="C717" s="25" t="str">
        <f t="shared" si="11"/>
        <v>Standardlehrenbericht</v>
      </c>
    </row>
    <row r="718" spans="1:3" x14ac:dyDescent="0.2">
      <c r="A718" s="20" t="s">
        <v>603</v>
      </c>
      <c r="B718" s="20" t="s">
        <v>604</v>
      </c>
      <c r="C718" s="25" t="str">
        <f t="shared" si="11"/>
        <v>Standardmessbericht (alle Zeichnungsmerkmale)</v>
      </c>
    </row>
    <row r="719" spans="1:3" ht="25.5" x14ac:dyDescent="0.2">
      <c r="A719" s="20" t="s">
        <v>723</v>
      </c>
      <c r="B719" s="20" t="s">
        <v>724</v>
      </c>
      <c r="C719" s="25" t="str">
        <f t="shared" si="11"/>
        <v>Stücklistenreferenz (Kunde)</v>
      </c>
    </row>
    <row r="720" spans="1:3" x14ac:dyDescent="0.2">
      <c r="A720" s="20" t="s">
        <v>557</v>
      </c>
      <c r="B720" s="20" t="s">
        <v>558</v>
      </c>
      <c r="C720" s="25" t="str">
        <f t="shared" si="11"/>
        <v>Stufe 1</v>
      </c>
    </row>
    <row r="721" spans="1:3" x14ac:dyDescent="0.2">
      <c r="A721" s="20" t="s">
        <v>559</v>
      </c>
      <c r="B721" s="20" t="s">
        <v>560</v>
      </c>
      <c r="C721" s="25" t="str">
        <f t="shared" si="11"/>
        <v>Stufe 2</v>
      </c>
    </row>
    <row r="722" spans="1:3" x14ac:dyDescent="0.2">
      <c r="A722" s="20" t="s">
        <v>561</v>
      </c>
      <c r="B722" s="20" t="s">
        <v>562</v>
      </c>
      <c r="C722" s="25" t="str">
        <f t="shared" si="11"/>
        <v>Stufe 3</v>
      </c>
    </row>
    <row r="723" spans="1:3" x14ac:dyDescent="0.2">
      <c r="A723" s="20" t="s">
        <v>563</v>
      </c>
      <c r="B723" s="20" t="s">
        <v>564</v>
      </c>
      <c r="C723" s="25" t="str">
        <f t="shared" si="11"/>
        <v>Stufe 4</v>
      </c>
    </row>
    <row r="724" spans="1:3" x14ac:dyDescent="0.2">
      <c r="A724" s="20" t="s">
        <v>1098</v>
      </c>
      <c r="B724" s="20" t="s">
        <v>1099</v>
      </c>
      <c r="C724" s="25" t="str">
        <f t="shared" si="11"/>
        <v>Stunden/Schicht</v>
      </c>
    </row>
    <row r="725" spans="1:3" x14ac:dyDescent="0.2">
      <c r="A725" s="20" t="s">
        <v>1142</v>
      </c>
      <c r="B725" s="20" t="s">
        <v>1143</v>
      </c>
      <c r="C725" s="25" t="str">
        <f t="shared" si="11"/>
        <v>Summe der geplanten Ausfallzeiten/Tag (Min)</v>
      </c>
    </row>
    <row r="726" spans="1:3" x14ac:dyDescent="0.2">
      <c r="A726" s="20" t="s">
        <v>605</v>
      </c>
      <c r="B726" s="20" t="s">
        <v>606</v>
      </c>
      <c r="C726" s="25" t="str">
        <f t="shared" si="11"/>
        <v>SW-Einsatzfreigabe (z. B. Anlage 5 „Deckblatt PPF Software“)</v>
      </c>
    </row>
    <row r="727" spans="1:3" x14ac:dyDescent="0.2">
      <c r="A727" s="20" t="s">
        <v>778</v>
      </c>
      <c r="B727" s="20" t="s">
        <v>779</v>
      </c>
      <c r="C727" s="25" t="str">
        <f t="shared" si="11"/>
        <v>SW-SNR</v>
      </c>
    </row>
    <row r="728" spans="1:3" x14ac:dyDescent="0.2">
      <c r="A728" s="20" t="s">
        <v>1167</v>
      </c>
      <c r="B728" s="20" t="s">
        <v>1168</v>
      </c>
      <c r="C728" s="25" t="str">
        <f t="shared" si="11"/>
        <v>Täglich zum Versand verfügbare Teile</v>
      </c>
    </row>
    <row r="729" spans="1:3" x14ac:dyDescent="0.2">
      <c r="A729" s="20" t="s">
        <v>607</v>
      </c>
      <c r="B729" s="20" t="s">
        <v>608</v>
      </c>
      <c r="C729" s="25" t="str">
        <f t="shared" si="11"/>
        <v>Technische Kundenunterlagen</v>
      </c>
    </row>
    <row r="730" spans="1:3" x14ac:dyDescent="0.2">
      <c r="A730" s="20" t="s">
        <v>609</v>
      </c>
      <c r="B730" s="20" t="s">
        <v>610</v>
      </c>
      <c r="C730" s="25" t="str">
        <f t="shared" si="11"/>
        <v>Technische Sauberkeit</v>
      </c>
    </row>
    <row r="731" spans="1:3" x14ac:dyDescent="0.2">
      <c r="A731" s="20" t="s">
        <v>611</v>
      </c>
      <c r="B731" s="20" t="s">
        <v>612</v>
      </c>
      <c r="C731" s="25" t="str">
        <f t="shared" si="11"/>
        <v xml:space="preserve">Technische Spezifikationen </v>
      </c>
    </row>
    <row r="732" spans="1:3" x14ac:dyDescent="0.2">
      <c r="A732" s="20" t="s">
        <v>613</v>
      </c>
      <c r="B732" s="20" t="s">
        <v>614</v>
      </c>
      <c r="C732" s="25" t="str">
        <f t="shared" si="11"/>
        <v>Teil 1</v>
      </c>
    </row>
    <row r="733" spans="1:3" x14ac:dyDescent="0.2">
      <c r="A733" s="20" t="s">
        <v>615</v>
      </c>
      <c r="B733" s="20" t="s">
        <v>616</v>
      </c>
      <c r="C733" s="25" t="str">
        <f t="shared" si="11"/>
        <v>Teil 2</v>
      </c>
    </row>
    <row r="734" spans="1:3" x14ac:dyDescent="0.2">
      <c r="A734" s="20" t="s">
        <v>617</v>
      </c>
      <c r="B734" s="20" t="s">
        <v>618</v>
      </c>
      <c r="C734" s="25" t="str">
        <f t="shared" si="11"/>
        <v>Teil 3</v>
      </c>
    </row>
    <row r="735" spans="1:3" x14ac:dyDescent="0.2">
      <c r="A735" s="20" t="s">
        <v>619</v>
      </c>
      <c r="B735" s="20" t="s">
        <v>620</v>
      </c>
      <c r="C735" s="25" t="str">
        <f t="shared" si="11"/>
        <v>Teil 4</v>
      </c>
    </row>
    <row r="736" spans="1:3" x14ac:dyDescent="0.2">
      <c r="A736" s="20" t="s">
        <v>621</v>
      </c>
      <c r="B736" s="20" t="s">
        <v>622</v>
      </c>
      <c r="C736" s="25" t="str">
        <f t="shared" si="11"/>
        <v>Teil 5</v>
      </c>
    </row>
    <row r="737" spans="1:3" ht="25.5" x14ac:dyDescent="0.2">
      <c r="A737" s="20" t="s">
        <v>189</v>
      </c>
      <c r="B737" s="20" t="s">
        <v>190</v>
      </c>
      <c r="C737" s="25" t="str">
        <f t="shared" si="11"/>
        <v>Teil und/oder Produktionsprozess notwendig sein, werden wir dies bei der aktualisierten PPF-Dokumentation anzeigen.</v>
      </c>
    </row>
    <row r="738" spans="1:3" x14ac:dyDescent="0.2">
      <c r="A738" s="20" t="s">
        <v>1248</v>
      </c>
      <c r="B738" s="20" t="s">
        <v>873</v>
      </c>
      <c r="C738" s="25" t="str">
        <f t="shared" si="11"/>
        <v>Teilebenennung</v>
      </c>
    </row>
    <row r="739" spans="1:3" x14ac:dyDescent="0.2">
      <c r="A739" s="20" t="s">
        <v>623</v>
      </c>
      <c r="B739" s="20" t="s">
        <v>624</v>
      </c>
      <c r="C739" s="25" t="str">
        <f t="shared" si="11"/>
        <v>Teilebündelung/Produktfamilien</v>
      </c>
    </row>
    <row r="740" spans="1:3" x14ac:dyDescent="0.2">
      <c r="A740" s="20" t="s">
        <v>924</v>
      </c>
      <c r="B740" s="20" t="s">
        <v>925</v>
      </c>
      <c r="C740" s="25" t="str">
        <f t="shared" si="11"/>
        <v>Teilegewicht</v>
      </c>
    </row>
    <row r="741" spans="1:3" x14ac:dyDescent="0.2">
      <c r="A741" s="20" t="s">
        <v>625</v>
      </c>
      <c r="B741" s="20" t="s">
        <v>626</v>
      </c>
      <c r="C741" s="25" t="str">
        <f t="shared" si="11"/>
        <v>Teilelebenslauf</v>
      </c>
    </row>
    <row r="742" spans="1:3" x14ac:dyDescent="0.2">
      <c r="A742" s="20" t="s">
        <v>627</v>
      </c>
      <c r="B742" s="20" t="s">
        <v>628</v>
      </c>
      <c r="C742" s="25" t="str">
        <f t="shared" si="11"/>
        <v>Teilelebenslauf in der Serie</v>
      </c>
    </row>
    <row r="743" spans="1:3" x14ac:dyDescent="0.2">
      <c r="A743" s="20" t="s">
        <v>1324</v>
      </c>
      <c r="B743" s="20" t="s">
        <v>1325</v>
      </c>
      <c r="C743" s="25" t="str">
        <f t="shared" ref="C743:C806" si="12">VLOOKUP(A743,A:B,$C$1,FALSE)</f>
        <v>Teilenummer*</v>
      </c>
    </row>
    <row r="744" spans="1:3" x14ac:dyDescent="0.2">
      <c r="A744" s="20" t="s">
        <v>1023</v>
      </c>
      <c r="B744" s="20" t="s">
        <v>1024</v>
      </c>
      <c r="C744" s="25" t="str">
        <f t="shared" si="12"/>
        <v>Teilnehmer Kunde / Auditor</v>
      </c>
    </row>
    <row r="745" spans="1:3" x14ac:dyDescent="0.2">
      <c r="A745" s="20" t="s">
        <v>1021</v>
      </c>
      <c r="B745" s="20" t="s">
        <v>1022</v>
      </c>
      <c r="C745" s="25" t="str">
        <f t="shared" si="12"/>
        <v>Teilnehmer Lieferant / auditierte Organisation</v>
      </c>
    </row>
    <row r="746" spans="1:3" x14ac:dyDescent="0.2">
      <c r="A746" s="20" t="s">
        <v>629</v>
      </c>
      <c r="B746" s="20" t="s">
        <v>630</v>
      </c>
      <c r="C746" s="25" t="str">
        <f t="shared" si="12"/>
        <v>Telefon</v>
      </c>
    </row>
    <row r="747" spans="1:3" x14ac:dyDescent="0.2">
      <c r="A747" s="20" t="s">
        <v>631</v>
      </c>
      <c r="B747" s="20" t="s">
        <v>632</v>
      </c>
      <c r="C747" s="25" t="str">
        <f t="shared" si="12"/>
        <v>Terminabstimmung</v>
      </c>
    </row>
    <row r="748" spans="1:3" x14ac:dyDescent="0.2">
      <c r="A748" s="20" t="s">
        <v>783</v>
      </c>
      <c r="B748" s="20" t="s">
        <v>784</v>
      </c>
      <c r="C748" s="25" t="str">
        <f t="shared" si="12"/>
        <v>Testreport</v>
      </c>
    </row>
    <row r="749" spans="1:3" x14ac:dyDescent="0.2">
      <c r="A749" s="20" t="s">
        <v>1157</v>
      </c>
      <c r="B749" s="20" t="s">
        <v>1158</v>
      </c>
      <c r="C749" s="25" t="str">
        <f t="shared" si="12"/>
        <v>Theoretische Prokuktionskapazität pro Tag</v>
      </c>
    </row>
    <row r="750" spans="1:3" x14ac:dyDescent="0.2">
      <c r="A750" s="20" t="s">
        <v>942</v>
      </c>
      <c r="B750" s="24" t="s">
        <v>943</v>
      </c>
      <c r="C750" s="25" t="str">
        <f t="shared" si="12"/>
        <v>Tiefe</v>
      </c>
    </row>
    <row r="751" spans="1:3" x14ac:dyDescent="0.2">
      <c r="A751" s="20" t="s">
        <v>633</v>
      </c>
      <c r="B751" s="20" t="s">
        <v>634</v>
      </c>
      <c r="C751" s="25" t="str">
        <f t="shared" si="12"/>
        <v>Übermittlung der PPF-Unterlagen</v>
      </c>
    </row>
    <row r="752" spans="1:3" x14ac:dyDescent="0.2">
      <c r="A752" s="20" t="s">
        <v>635</v>
      </c>
      <c r="B752" s="20" t="s">
        <v>636</v>
      </c>
      <c r="C752" s="25" t="str">
        <f t="shared" si="12"/>
        <v>Übermittlungssprache des PPF-Verfahrens</v>
      </c>
    </row>
    <row r="753" spans="1:3" x14ac:dyDescent="0.2">
      <c r="A753" s="20" t="s">
        <v>637</v>
      </c>
      <c r="B753" s="20" t="s">
        <v>638</v>
      </c>
      <c r="C753" s="25" t="str">
        <f t="shared" si="12"/>
        <v>Unterlagen</v>
      </c>
    </row>
    <row r="754" spans="1:3" x14ac:dyDescent="0.2">
      <c r="A754" s="20" t="s">
        <v>639</v>
      </c>
      <c r="B754" s="20" t="s">
        <v>640</v>
      </c>
      <c r="C754" s="25" t="str">
        <f t="shared" si="12"/>
        <v>Unterschrift</v>
      </c>
    </row>
    <row r="755" spans="1:3" x14ac:dyDescent="0.2">
      <c r="A755" s="20" t="s">
        <v>1072</v>
      </c>
      <c r="B755" s="20" t="s">
        <v>1073</v>
      </c>
      <c r="C755" s="25" t="str">
        <f t="shared" si="12"/>
        <v>Unterschrift und Firmenstempel</v>
      </c>
    </row>
    <row r="756" spans="1:3" x14ac:dyDescent="0.2">
      <c r="A756" s="20" t="s">
        <v>869</v>
      </c>
      <c r="B756" s="20" t="s">
        <v>870</v>
      </c>
      <c r="C756" s="25" t="str">
        <f t="shared" si="12"/>
        <v>Unvollständig befüllt</v>
      </c>
    </row>
    <row r="757" spans="1:3" x14ac:dyDescent="0.2">
      <c r="A757" s="20" t="s">
        <v>641</v>
      </c>
      <c r="B757" s="20" t="s">
        <v>642</v>
      </c>
      <c r="C757" s="25" t="str">
        <f t="shared" si="12"/>
        <v>Varianten</v>
      </c>
    </row>
    <row r="758" spans="1:3" x14ac:dyDescent="0.2">
      <c r="A758" s="20" t="s">
        <v>643</v>
      </c>
      <c r="B758" s="20" t="s">
        <v>644</v>
      </c>
      <c r="C758" s="25" t="str">
        <f t="shared" si="12"/>
        <v>Varianten-PPF</v>
      </c>
    </row>
    <row r="759" spans="1:3" x14ac:dyDescent="0.2">
      <c r="A759" s="20" t="s">
        <v>645</v>
      </c>
      <c r="B759" s="20" t="s">
        <v>646</v>
      </c>
      <c r="C759" s="25" t="str">
        <f t="shared" si="12"/>
        <v>Varianten-PPF zu bereits vorgelegtem PPF-Verfahren</v>
      </c>
    </row>
    <row r="760" spans="1:3" x14ac:dyDescent="0.2">
      <c r="A760" s="20" t="s">
        <v>1070</v>
      </c>
      <c r="B760" s="20" t="s">
        <v>1071</v>
      </c>
      <c r="C760" s="25" t="str">
        <f t="shared" si="12"/>
        <v>Verantwortlich</v>
      </c>
    </row>
    <row r="761" spans="1:3" x14ac:dyDescent="0.2">
      <c r="A761" s="20" t="s">
        <v>711</v>
      </c>
      <c r="B761" s="20" t="s">
        <v>712</v>
      </c>
      <c r="C761" s="25" t="str">
        <f t="shared" si="12"/>
        <v>Verantwortliche Person</v>
      </c>
    </row>
    <row r="762" spans="1:3" ht="25.5" x14ac:dyDescent="0.2">
      <c r="A762" s="20" t="s">
        <v>647</v>
      </c>
      <c r="B762" s="20" t="s">
        <v>648</v>
      </c>
      <c r="C762" s="25" t="str">
        <f t="shared" si="12"/>
        <v>Verbaubar 
ohne Mehraufwand</v>
      </c>
    </row>
    <row r="763" spans="1:3" ht="25.5" x14ac:dyDescent="0.2">
      <c r="A763" s="20" t="s">
        <v>649</v>
      </c>
      <c r="B763" s="20" t="s">
        <v>650</v>
      </c>
      <c r="C763" s="25" t="str">
        <f t="shared" si="12"/>
        <v xml:space="preserve">Verbaubar mit Mehraufwand,
Kundenakzeptanz liegt vor </v>
      </c>
    </row>
    <row r="764" spans="1:3" x14ac:dyDescent="0.2">
      <c r="A764" s="20" t="s">
        <v>651</v>
      </c>
      <c r="B764" s="20" t="s">
        <v>652</v>
      </c>
      <c r="C764" s="25" t="str">
        <f t="shared" si="12"/>
        <v>Verbaubarkeit</v>
      </c>
    </row>
    <row r="765" spans="1:3" x14ac:dyDescent="0.2">
      <c r="A765" s="20" t="s">
        <v>653</v>
      </c>
      <c r="B765" s="20" t="s">
        <v>654</v>
      </c>
      <c r="C765" s="25" t="str">
        <f t="shared" si="12"/>
        <v>Verbaubarkeit (beim Kunden)</v>
      </c>
    </row>
    <row r="766" spans="1:3" x14ac:dyDescent="0.2">
      <c r="A766" s="20" t="s">
        <v>655</v>
      </c>
      <c r="B766" s="20" t="s">
        <v>656</v>
      </c>
      <c r="C766" s="25" t="str">
        <f t="shared" si="12"/>
        <v>Vereinbarte Produktions-stückzahl</v>
      </c>
    </row>
    <row r="767" spans="1:3" ht="38.25" x14ac:dyDescent="0.2">
      <c r="A767" s="20" t="s">
        <v>657</v>
      </c>
      <c r="B767" s="20" t="s">
        <v>658</v>
      </c>
      <c r="C767" s="25" t="str">
        <f t="shared" si="12"/>
        <v>Vereinbarte Produktionsstückzahl: 
Produktionseinrichtungen beziehen sich auf Linien/Anlagen/Maschinen/Werkzeuge/Kavitäten/Nester</v>
      </c>
    </row>
    <row r="768" spans="1:3" ht="25.5" x14ac:dyDescent="0.2">
      <c r="A768" s="20" t="s">
        <v>659</v>
      </c>
      <c r="B768" s="20" t="s">
        <v>660</v>
      </c>
      <c r="C768" s="25" t="str">
        <f t="shared" si="12"/>
        <v>Vereinbarte Vorgehensweise (z. B. Dauer bzw. Stückzahl des Tests)</v>
      </c>
    </row>
    <row r="769" spans="1:3" x14ac:dyDescent="0.2">
      <c r="A769" s="20" t="s">
        <v>811</v>
      </c>
      <c r="B769" s="20" t="s">
        <v>812</v>
      </c>
      <c r="C769" s="25" t="str">
        <f t="shared" si="12"/>
        <v>Verfügbar [kB]</v>
      </c>
    </row>
    <row r="770" spans="1:3" x14ac:dyDescent="0.2">
      <c r="A770" s="20" t="s">
        <v>1126</v>
      </c>
      <c r="B770" s="20" t="s">
        <v>1127</v>
      </c>
      <c r="C770" s="25" t="str">
        <f t="shared" si="12"/>
        <v>Verschiedene Plandaten:</v>
      </c>
    </row>
    <row r="771" spans="1:3" x14ac:dyDescent="0.2">
      <c r="A771" s="20" t="s">
        <v>661</v>
      </c>
      <c r="B771" s="20" t="s">
        <v>661</v>
      </c>
      <c r="C771" s="25" t="str">
        <f t="shared" si="12"/>
        <v>Version</v>
      </c>
    </row>
    <row r="772" spans="1:3" x14ac:dyDescent="0.2">
      <c r="A772" s="20" t="s">
        <v>900</v>
      </c>
      <c r="B772" s="20" t="s">
        <v>872</v>
      </c>
      <c r="C772" s="25" t="str">
        <f t="shared" si="12"/>
        <v>Index / Datum</v>
      </c>
    </row>
    <row r="773" spans="1:3" x14ac:dyDescent="0.2">
      <c r="A773" s="20" t="s">
        <v>1025</v>
      </c>
      <c r="B773" s="20" t="s">
        <v>1026</v>
      </c>
      <c r="C773" s="25" t="str">
        <f t="shared" si="12"/>
        <v>Verteiler</v>
      </c>
    </row>
    <row r="774" spans="1:3" ht="25.5" x14ac:dyDescent="0.2">
      <c r="A774" s="20" t="s">
        <v>662</v>
      </c>
      <c r="B774" s="20" t="s">
        <v>663</v>
      </c>
      <c r="C774" s="25" t="str">
        <f t="shared" si="12"/>
        <v>Vollständig vorhanden/abgenommen,
Fähigkeit nachgewiesen</v>
      </c>
    </row>
    <row r="775" spans="1:3" x14ac:dyDescent="0.2">
      <c r="A775" s="20" t="s">
        <v>664</v>
      </c>
      <c r="B775" s="20" t="s">
        <v>330</v>
      </c>
      <c r="C775" s="25" t="str">
        <f t="shared" si="12"/>
        <v>Vom Kunden zur Verfügung zu stellen</v>
      </c>
    </row>
    <row r="776" spans="1:3" x14ac:dyDescent="0.2">
      <c r="A776" s="20" t="s">
        <v>665</v>
      </c>
      <c r="B776" s="20" t="s">
        <v>666</v>
      </c>
      <c r="C776" s="25" t="str">
        <f t="shared" si="12"/>
        <v>von</v>
      </c>
    </row>
    <row r="777" spans="1:3" x14ac:dyDescent="0.2">
      <c r="A777" s="20" t="s">
        <v>667</v>
      </c>
      <c r="B777" s="20" t="s">
        <v>668</v>
      </c>
      <c r="C777" s="25" t="str">
        <f t="shared" si="12"/>
        <v>Von der Organisation zur Verfügung zu stellen</v>
      </c>
    </row>
    <row r="778" spans="1:3" x14ac:dyDescent="0.2">
      <c r="A778" s="20" t="s">
        <v>955</v>
      </c>
      <c r="B778" s="20" t="s">
        <v>956</v>
      </c>
      <c r="C778" s="25" t="str">
        <f t="shared" si="12"/>
        <v>Vorderansicht</v>
      </c>
    </row>
    <row r="779" spans="1:3" x14ac:dyDescent="0.2">
      <c r="A779" s="20" t="s">
        <v>669</v>
      </c>
      <c r="B779" s="20" t="s">
        <v>670</v>
      </c>
      <c r="C779" s="25" t="str">
        <f t="shared" si="12"/>
        <v>Vorlage erforderlich</v>
      </c>
    </row>
    <row r="780" spans="1:3" x14ac:dyDescent="0.2">
      <c r="A780" s="20" t="s">
        <v>971</v>
      </c>
      <c r="B780" s="20" t="s">
        <v>972</v>
      </c>
      <c r="C780" s="25" t="str">
        <f t="shared" si="12"/>
        <v>Weitere Bemerkungen</v>
      </c>
    </row>
    <row r="781" spans="1:3" x14ac:dyDescent="0.2">
      <c r="A781" s="20" t="s">
        <v>949</v>
      </c>
      <c r="B781" s="20" t="s">
        <v>950</v>
      </c>
      <c r="C781" s="25" t="str">
        <f t="shared" si="12"/>
        <v>Weitere Informationen zum Werkzeug / Maschine</v>
      </c>
    </row>
    <row r="782" spans="1:3" x14ac:dyDescent="0.2">
      <c r="A782" s="20" t="s">
        <v>700</v>
      </c>
      <c r="B782" s="20" t="s">
        <v>701</v>
      </c>
      <c r="C782" s="25" t="str">
        <f t="shared" si="12"/>
        <v>Weitergabe an den Kunden</v>
      </c>
    </row>
    <row r="783" spans="1:3" x14ac:dyDescent="0.2">
      <c r="A783" s="20" t="s">
        <v>852</v>
      </c>
      <c r="B783" s="20" t="s">
        <v>853</v>
      </c>
      <c r="C783" s="25" t="str">
        <f t="shared" si="12"/>
        <v>Welche Sonderfreigaben liegen vor?</v>
      </c>
    </row>
    <row r="784" spans="1:3" ht="25.5" x14ac:dyDescent="0.2">
      <c r="A784" s="20" t="s">
        <v>1215</v>
      </c>
      <c r="B784" s="20" t="s">
        <v>1216</v>
      </c>
      <c r="C784" s="25" t="str">
        <f t="shared" si="12"/>
        <v>Wenn das Bauteil in mehr als ein Projekt rein geht, ist zusätzlich die zweite Seite zu befüllen!</v>
      </c>
    </row>
    <row r="785" spans="1:3" x14ac:dyDescent="0.2">
      <c r="A785" s="20" t="s">
        <v>1027</v>
      </c>
      <c r="B785" s="20" t="s">
        <v>1028</v>
      </c>
      <c r="C785" s="25" t="str">
        <f t="shared" si="12"/>
        <v>Werk</v>
      </c>
    </row>
    <row r="786" spans="1:3" x14ac:dyDescent="0.2">
      <c r="A786" s="20" t="s">
        <v>671</v>
      </c>
      <c r="B786" s="20" t="s">
        <v>672</v>
      </c>
      <c r="C786" s="25" t="str">
        <f t="shared" si="12"/>
        <v>Werkstoff</v>
      </c>
    </row>
    <row r="787" spans="1:3" x14ac:dyDescent="0.2">
      <c r="A787" s="20" t="s">
        <v>673</v>
      </c>
      <c r="B787" s="20" t="s">
        <v>674</v>
      </c>
      <c r="C787" s="25" t="str">
        <f t="shared" si="12"/>
        <v>Werkstoff (Festigkeit, physikalische Eigenschaften, …)</v>
      </c>
    </row>
    <row r="788" spans="1:3" x14ac:dyDescent="0.2">
      <c r="A788" s="20" t="s">
        <v>675</v>
      </c>
      <c r="B788" s="20" t="s">
        <v>676</v>
      </c>
      <c r="C788" s="25" t="str">
        <f t="shared" si="12"/>
        <v>Werkstofftechnik (optional)</v>
      </c>
    </row>
    <row r="789" spans="1:3" x14ac:dyDescent="0.2">
      <c r="A789" s="20" t="s">
        <v>930</v>
      </c>
      <c r="B789" s="20" t="s">
        <v>931</v>
      </c>
      <c r="C789" s="25" t="str">
        <f t="shared" si="12"/>
        <v>Werkzeug gehärtet oder beschichtet</v>
      </c>
    </row>
    <row r="790" spans="1:3" ht="38.25" x14ac:dyDescent="0.2">
      <c r="A790" s="20" t="s">
        <v>879</v>
      </c>
      <c r="B790" s="20" t="s">
        <v>677</v>
      </c>
      <c r="C790" s="25" t="str">
        <f t="shared" si="12"/>
        <v>Werkzeug nicht serientauglich
Qualitätsbeeinträchtigungen in der Serie zu erwarten</v>
      </c>
    </row>
    <row r="791" spans="1:3" ht="38.25" x14ac:dyDescent="0.2">
      <c r="A791" s="20" t="s">
        <v>901</v>
      </c>
      <c r="B791" s="20" t="s">
        <v>677</v>
      </c>
      <c r="C791" s="25" t="str">
        <f t="shared" si="12"/>
        <v>Werkzeug nicht serientauglich
Qualitätsbeeinträchtigun-gen in der Serie zu erwarten</v>
      </c>
    </row>
    <row r="792" spans="1:3" x14ac:dyDescent="0.2">
      <c r="A792" s="20" t="s">
        <v>934</v>
      </c>
      <c r="B792" s="20" t="s">
        <v>935</v>
      </c>
      <c r="C792" s="25" t="str">
        <f t="shared" si="12"/>
        <v>Werkzeugabmessungen</v>
      </c>
    </row>
    <row r="793" spans="1:3" x14ac:dyDescent="0.2">
      <c r="A793" s="20" t="s">
        <v>678</v>
      </c>
      <c r="B793" s="20" t="s">
        <v>679</v>
      </c>
      <c r="C793" s="25" t="str">
        <f t="shared" si="12"/>
        <v>Werkzeuge</v>
      </c>
    </row>
    <row r="794" spans="1:3" ht="25.5" x14ac:dyDescent="0.2">
      <c r="A794" s="20" t="s">
        <v>680</v>
      </c>
      <c r="B794" s="20" t="s">
        <v>681</v>
      </c>
      <c r="C794" s="25" t="str">
        <f t="shared" si="12"/>
        <v>Werkzeuge (mit Stückzahl/Anzahl Nester und Information zum Werkzeugkonzept)</v>
      </c>
    </row>
    <row r="795" spans="1:3" x14ac:dyDescent="0.2">
      <c r="A795" s="20" t="s">
        <v>953</v>
      </c>
      <c r="B795" s="20" t="s">
        <v>954</v>
      </c>
      <c r="C795" s="25" t="str">
        <f t="shared" si="12"/>
        <v>Werkzeugfotos</v>
      </c>
    </row>
    <row r="796" spans="1:3" x14ac:dyDescent="0.2">
      <c r="A796" s="20" t="s">
        <v>951</v>
      </c>
      <c r="B796" s="20" t="s">
        <v>952</v>
      </c>
      <c r="C796" s="25" t="str">
        <f t="shared" si="12"/>
        <v>Werkzeugfotos bitte auf die zweite Seite einfügen</v>
      </c>
    </row>
    <row r="797" spans="1:3" x14ac:dyDescent="0.2">
      <c r="A797" s="20" t="s">
        <v>977</v>
      </c>
      <c r="B797" s="20" t="s">
        <v>978</v>
      </c>
      <c r="C797" s="25" t="str">
        <f t="shared" si="12"/>
        <v>Werkzeughersteller</v>
      </c>
    </row>
    <row r="798" spans="1:3" x14ac:dyDescent="0.2">
      <c r="A798" s="20" t="s">
        <v>926</v>
      </c>
      <c r="B798" s="20" t="s">
        <v>927</v>
      </c>
      <c r="C798" s="25" t="str">
        <f t="shared" si="12"/>
        <v>Werkzeuglebensdauer [Anzahl Schüsse]</v>
      </c>
    </row>
    <row r="799" spans="1:3" x14ac:dyDescent="0.2">
      <c r="A799" s="20" t="s">
        <v>922</v>
      </c>
      <c r="B799" s="20" t="s">
        <v>923</v>
      </c>
      <c r="C799" s="25" t="str">
        <f t="shared" si="12"/>
        <v>Werkzeugnummer</v>
      </c>
    </row>
    <row r="800" spans="1:3" x14ac:dyDescent="0.2">
      <c r="A800" s="20" t="s">
        <v>908</v>
      </c>
      <c r="B800" s="20" t="s">
        <v>909</v>
      </c>
      <c r="C800" s="25" t="str">
        <f t="shared" si="12"/>
        <v>Werkzeugübersicht</v>
      </c>
    </row>
    <row r="801" spans="1:3" x14ac:dyDescent="0.2">
      <c r="A801" s="20" t="s">
        <v>1042</v>
      </c>
      <c r="B801" s="20" t="s">
        <v>1043</v>
      </c>
      <c r="C801" s="25" t="str">
        <f t="shared" si="12"/>
        <v>Wiederholdatum:</v>
      </c>
    </row>
    <row r="802" spans="1:3" x14ac:dyDescent="0.2">
      <c r="A802" s="20" t="s">
        <v>682</v>
      </c>
      <c r="B802" s="20" t="s">
        <v>683</v>
      </c>
      <c r="C802" s="25" t="str">
        <f t="shared" si="12"/>
        <v>Wiedernutzung &gt; 12 Monate Stillstand</v>
      </c>
    </row>
    <row r="803" spans="1:3" x14ac:dyDescent="0.2">
      <c r="A803" s="20" t="s">
        <v>1165</v>
      </c>
      <c r="B803" s="20" t="s">
        <v>1166</v>
      </c>
      <c r="C803" s="25" t="str">
        <f t="shared" si="12"/>
        <v>Wöchentlich zum Versand verfügbare Teile</v>
      </c>
    </row>
    <row r="804" spans="1:3" x14ac:dyDescent="0.2">
      <c r="A804" s="20" t="s">
        <v>1163</v>
      </c>
      <c r="B804" s="20" t="s">
        <v>1164</v>
      </c>
      <c r="C804" s="25" t="str">
        <f t="shared" si="12"/>
        <v>Wöchentlicher Bedarf</v>
      </c>
    </row>
    <row r="805" spans="1:3" x14ac:dyDescent="0.2">
      <c r="A805" s="20" t="s">
        <v>969</v>
      </c>
      <c r="B805" s="20" t="s">
        <v>970</v>
      </c>
      <c r="C805" s="25" t="str">
        <f t="shared" si="12"/>
        <v>z.B. Kavitätenkennzeichnung, Datumsuhr, Teilebeschriftung, …</v>
      </c>
    </row>
    <row r="806" spans="1:3" x14ac:dyDescent="0.2">
      <c r="A806" s="20" t="s">
        <v>903</v>
      </c>
      <c r="B806" s="20" t="s">
        <v>904</v>
      </c>
      <c r="C806" s="25" t="str">
        <f t="shared" si="12"/>
        <v>Zeichnungsindex</v>
      </c>
    </row>
    <row r="807" spans="1:3" x14ac:dyDescent="0.2">
      <c r="A807" s="20" t="s">
        <v>1326</v>
      </c>
      <c r="B807" s="20" t="s">
        <v>1327</v>
      </c>
      <c r="C807" s="25" t="str">
        <f t="shared" ref="C807:C870" si="13">VLOOKUP(A807,A:B,$C$1,FALSE)</f>
        <v>Zeichnungsnummer*</v>
      </c>
    </row>
    <row r="808" spans="1:3" x14ac:dyDescent="0.2">
      <c r="A808" s="20" t="s">
        <v>991</v>
      </c>
      <c r="B808" s="20" t="s">
        <v>992</v>
      </c>
      <c r="C808" s="25" t="str">
        <f t="shared" si="13"/>
        <v>Ziel &gt;90%</v>
      </c>
    </row>
    <row r="809" spans="1:3" x14ac:dyDescent="0.2">
      <c r="A809" s="20" t="s">
        <v>684</v>
      </c>
      <c r="B809" s="20" t="s">
        <v>685</v>
      </c>
      <c r="C809" s="25" t="str">
        <f t="shared" si="13"/>
        <v>Zonenfestlegung für optische Beurteilung</v>
      </c>
    </row>
    <row r="810" spans="1:3" x14ac:dyDescent="0.2">
      <c r="A810" s="20" t="s">
        <v>1060</v>
      </c>
      <c r="B810" s="20" t="s">
        <v>1061</v>
      </c>
      <c r="C810" s="25" t="str">
        <f t="shared" si="13"/>
        <v>zu dem oben genannten Bauteil</v>
      </c>
    </row>
    <row r="811" spans="1:3" x14ac:dyDescent="0.2">
      <c r="A811" s="20" t="s">
        <v>836</v>
      </c>
      <c r="B811" s="20" t="s">
        <v>837</v>
      </c>
      <c r="C811" s="25" t="str">
        <f t="shared" si="13"/>
        <v>Zugrundeliegende Konfiguration/Baseline</v>
      </c>
    </row>
    <row r="812" spans="1:3" x14ac:dyDescent="0.2">
      <c r="A812" s="20" t="s">
        <v>1128</v>
      </c>
      <c r="B812" s="20" t="s">
        <v>1129</v>
      </c>
      <c r="C812" s="25" t="str">
        <f t="shared" si="13"/>
        <v>Zur Kapazitätsplanung verwendete Taktzeit (Sek./Teil)</v>
      </c>
    </row>
    <row r="813" spans="1:3" x14ac:dyDescent="0.2">
      <c r="A813" s="20" t="s">
        <v>686</v>
      </c>
      <c r="B813" s="20" t="s">
        <v>687</v>
      </c>
      <c r="C813" s="25" t="str">
        <f t="shared" si="13"/>
        <v>Zur Verfügung zu stellende Schnittstellenbauteile und Hilfsmittel</v>
      </c>
    </row>
    <row r="814" spans="1:3" x14ac:dyDescent="0.2">
      <c r="A814" s="20" t="s">
        <v>688</v>
      </c>
      <c r="B814" s="20" t="s">
        <v>689</v>
      </c>
      <c r="C814" s="25" t="str">
        <f t="shared" si="13"/>
        <v>Zuverlässigkeit</v>
      </c>
    </row>
    <row r="815" spans="1:3" x14ac:dyDescent="0.2">
      <c r="A815" s="20" t="s">
        <v>1132</v>
      </c>
      <c r="B815" s="20" t="s">
        <v>1133</v>
      </c>
      <c r="C815" s="25" t="str">
        <f t="shared" si="13"/>
        <v>Zykluszeit pro Bauteil</v>
      </c>
    </row>
    <row r="816" spans="1:3" x14ac:dyDescent="0.2">
      <c r="A816" s="20" t="s">
        <v>1249</v>
      </c>
      <c r="B816" s="20" t="s">
        <v>1250</v>
      </c>
      <c r="C816" s="25" t="str">
        <f t="shared" si="13"/>
        <v>Cleanpoint Lieferung</v>
      </c>
    </row>
    <row r="817" spans="1:3" x14ac:dyDescent="0.2">
      <c r="A817" s="20" t="s">
        <v>1251</v>
      </c>
      <c r="B817" s="20" t="s">
        <v>1252</v>
      </c>
      <c r="C817" s="25" t="str">
        <f t="shared" si="13"/>
        <v>Claim</v>
      </c>
    </row>
    <row r="818" spans="1:3" x14ac:dyDescent="0.2">
      <c r="A818" s="20" t="s">
        <v>517</v>
      </c>
      <c r="B818" s="20" t="s">
        <v>1253</v>
      </c>
      <c r="C818" s="25" t="str">
        <f t="shared" si="13"/>
        <v>Prozessänderung</v>
      </c>
    </row>
    <row r="819" spans="1:3" x14ac:dyDescent="0.2">
      <c r="A819" s="20" t="s">
        <v>1256</v>
      </c>
      <c r="B819" s="20" t="s">
        <v>1257</v>
      </c>
      <c r="C819" s="25" t="str">
        <f t="shared" si="13"/>
        <v>Beispiel: Beschreibung Prozessänderung oder andere Kommentare</v>
      </c>
    </row>
    <row r="820" spans="1:3" x14ac:dyDescent="0.2">
      <c r="A820" s="20" t="s">
        <v>1254</v>
      </c>
      <c r="B820" s="20" t="s">
        <v>1255</v>
      </c>
      <c r="C820" s="25" t="str">
        <f t="shared" si="13"/>
        <v>Reklamationsnummer</v>
      </c>
    </row>
    <row r="821" spans="1:3" x14ac:dyDescent="0.2">
      <c r="A821" s="20" t="s">
        <v>1389</v>
      </c>
      <c r="B821" s="20" t="s">
        <v>1390</v>
      </c>
      <c r="C821" s="25" t="str">
        <f t="shared" si="13"/>
        <v>Lieferantenselbstauskunft / Fragebogen</v>
      </c>
    </row>
    <row r="822" spans="1:3" ht="38.25" x14ac:dyDescent="0.2">
      <c r="A822" s="20" t="s">
        <v>1291</v>
      </c>
      <c r="B822" s="20" t="s">
        <v>1276</v>
      </c>
      <c r="C822" s="25" t="str">
        <f t="shared" si="13"/>
        <v>Falls beim derzeitigen Planungsstand keine Daten aus serienfallender Fertigung vorliegen, bitte auf Erfahrungswerte von ähnlichen Prozessen / Bauteilen zurückgreifen.</v>
      </c>
    </row>
    <row r="823" spans="1:3" ht="38.25" x14ac:dyDescent="0.2">
      <c r="A823" s="20" t="s">
        <v>1295</v>
      </c>
      <c r="B823" s="20" t="s">
        <v>1296</v>
      </c>
      <c r="C823" s="25" t="str">
        <f t="shared" si="13"/>
        <v>Voraussetzung für eine Nominierung ist eine Herstellbarkeitsbestätigung für eine Fertigung unter Serienbedingungen</v>
      </c>
    </row>
    <row r="824" spans="1:3" ht="63.75" x14ac:dyDescent="0.2">
      <c r="A824" s="20" t="s">
        <v>1321</v>
      </c>
      <c r="B824" s="20" t="s">
        <v>1318</v>
      </c>
      <c r="C824" s="25" t="str">
        <f t="shared" si="13"/>
        <v>Haben Sie ein geeignetes Verpackungskonzept so dass die Produkteigenschaften während des Transports und der Lagerung unverändert bleiben?
Wenn nein, Kommentare bitte in das untere Anmerkungungsfeld schreiben.</v>
      </c>
    </row>
    <row r="825" spans="1:3" ht="25.5" x14ac:dyDescent="0.2">
      <c r="A825" s="20" t="s">
        <v>1278</v>
      </c>
      <c r="B825" s="20" t="s">
        <v>1281</v>
      </c>
      <c r="C825" s="25" t="str">
        <f t="shared" si="13"/>
        <v>Ist dieses oben genannte Verpackungskonzept im Angebotspreis berücksichtigt?</v>
      </c>
    </row>
    <row r="826" spans="1:3" ht="51" x14ac:dyDescent="0.2">
      <c r="A826" s="20" t="s">
        <v>1307</v>
      </c>
      <c r="B826" s="20" t="s">
        <v>1311</v>
      </c>
      <c r="C826" s="25" t="str">
        <f t="shared" si="13"/>
        <v>Sind die Prüfmittel und Einrichtungen für alle Produktmerkmale in der geforderten Genauigkeitsklasse im Unternehmen verfügbar?
Wenn nein, welche Prüfmittel fehlen. Kommentare bitte in das untere Anmerkungsfeld schreiben.</v>
      </c>
    </row>
    <row r="827" spans="1:3" ht="51" x14ac:dyDescent="0.2">
      <c r="A827" s="20" t="s">
        <v>1299</v>
      </c>
      <c r="B827" s="20" t="s">
        <v>1312</v>
      </c>
      <c r="C827" s="25" t="str">
        <f t="shared" si="13"/>
        <v>Können die geforderten Stückzahlen / Werkzeuge / Prüfeinrichtungen / PPAP zu den angegebenen Terminen erstellt bzw. geliefert werden? 
Wenn nein, Begründung in das untere Anmerkungsfeld schreiben.</v>
      </c>
    </row>
    <row r="828" spans="1:3" ht="25.5" x14ac:dyDescent="0.2">
      <c r="A828" s="20" t="s">
        <v>1272</v>
      </c>
      <c r="B828" s="20" t="s">
        <v>1273</v>
      </c>
      <c r="C828" s="25" t="str">
        <f t="shared" si="13"/>
        <v>Ist die benötigte maschinelle und personelle Kapazität inkl. Unterlieferanten vorhanden?</v>
      </c>
    </row>
    <row r="829" spans="1:3" ht="51" x14ac:dyDescent="0.2">
      <c r="A829" s="20" t="s">
        <v>1294</v>
      </c>
      <c r="B829" s="20" t="s">
        <v>1308</v>
      </c>
      <c r="C829" s="25" t="str">
        <f t="shared" si="13"/>
        <v>Ist das Produkt ausreichend definiert um eine Herstellbarkeitsanalyse zu ermöglichen?
Wenn nein, bitte eine detaillierte Erklärung in das untere Anmerkungungsfeld schreiben.</v>
      </c>
    </row>
    <row r="830" spans="1:3" ht="63.75" x14ac:dyDescent="0.2">
      <c r="A830" s="20" t="s">
        <v>1367</v>
      </c>
      <c r="B830" s="20" t="s">
        <v>1368</v>
      </c>
      <c r="C830" s="25" t="str">
        <f t="shared" si="13"/>
        <v>Können alle Anforderungen erfüllt werden? (z.B. Zeichnung inkl. Toleranzen, Lastenheft, Normen, Spezifikationen, Versuche, Restschmutzbestimmung) Wenn nein, Kommentare bitte in das untere Anmerkungungsfeld oder im Reiter "Deviation List" schreiben.</v>
      </c>
    </row>
    <row r="831" spans="1:3" ht="51" x14ac:dyDescent="0.2">
      <c r="A831" s="20" t="s">
        <v>1306</v>
      </c>
      <c r="B831" s="30" t="s">
        <v>1309</v>
      </c>
      <c r="C831" s="25" t="str">
        <f t="shared" si="13"/>
        <v>Sind für alle Merkmale des oben genannten Bauteils, Prozessfähigkeiten (inkl. Beschaffungsumfänge) absehbar? 
Wenn nein, Kommentare bitte in das untere Anmerkungsfeld schreiben.</v>
      </c>
    </row>
    <row r="832" spans="1:3" ht="25.5" x14ac:dyDescent="0.2">
      <c r="A832" s="20" t="s">
        <v>1284</v>
      </c>
      <c r="B832" s="20" t="s">
        <v>1285</v>
      </c>
      <c r="C832" s="25" t="str">
        <f t="shared" si="13"/>
        <v>Ist für jedes besondere Merkmal (SC &amp; CC) eine Serienprüfung oder eine 100% Kontrolle vorgesehen?</v>
      </c>
    </row>
    <row r="833" spans="1:3" ht="51" x14ac:dyDescent="0.2">
      <c r="A833" s="30" t="s">
        <v>1301</v>
      </c>
      <c r="B833" s="20" t="s">
        <v>1310</v>
      </c>
      <c r="C833" s="25" t="str">
        <f t="shared" si="13"/>
        <v>Sind aus Ihrer Sicht alle fertigungsrelevanten, besonderen Merkmale (SC &amp; CC), für die spezielle Prüfungen oder 100% Kontrollen vorgesehen sind, definiert? Wenn nein, welche Merkmale fehlen. Antwort bitte in das untere Anmerkungungsfeld schreiben.</v>
      </c>
    </row>
    <row r="834" spans="1:3" x14ac:dyDescent="0.2">
      <c r="A834" s="20" t="s">
        <v>1258</v>
      </c>
      <c r="B834" s="20" t="s">
        <v>1259</v>
      </c>
      <c r="C834" s="25" t="str">
        <f t="shared" si="13"/>
        <v>Sind Lehren und Prüfvorrichtungen geplant und vorgesehen?</v>
      </c>
    </row>
    <row r="835" spans="1:3" ht="38.25" x14ac:dyDescent="0.2">
      <c r="A835" s="20" t="s">
        <v>1320</v>
      </c>
      <c r="B835" s="20" t="s">
        <v>1313</v>
      </c>
      <c r="C835" s="25" t="str">
        <f t="shared" si="13"/>
        <v>Werden alle Prozessschritte im Hause geplant?
Wenn nein, welche Prozesse werden fremdvergeben? Antwort bitte in das untere Anmerkungsfeld schreiben.</v>
      </c>
    </row>
    <row r="836" spans="1:3" ht="38.25" x14ac:dyDescent="0.2">
      <c r="A836" s="20" t="s">
        <v>1300</v>
      </c>
      <c r="B836" s="20" t="s">
        <v>1314</v>
      </c>
      <c r="C836" s="25" t="str">
        <f t="shared" si="13"/>
        <v>Werden alle Teile &amp; Rohstoffe selbst hergestellt?
Wenn nein, welche Teile und Rohstoffe werden fremdvergeben? Antwort bitte in das untere Anmerkungsfeld schreiben.</v>
      </c>
    </row>
    <row r="837" spans="1:3" ht="51" x14ac:dyDescent="0.2">
      <c r="A837" s="20" t="s">
        <v>1387</v>
      </c>
      <c r="B837" s="20" t="s">
        <v>1388</v>
      </c>
      <c r="C837" s="25" t="str">
        <f t="shared" si="13"/>
        <v>Kann die Erstbemusterung gemäß den Forderungen des aktuellsten “PUR-HL-300 G KOEPFER Leitlinie zur Freigabe von Zulieferteilen ” durchgeführt werden? Wenn nein, Kommentare bitte in das untere Anmerkungsfeld schreiben.</v>
      </c>
    </row>
    <row r="838" spans="1:3" ht="51" x14ac:dyDescent="0.2">
      <c r="A838" s="20" t="s">
        <v>1305</v>
      </c>
      <c r="B838" s="20" t="s">
        <v>1315</v>
      </c>
      <c r="C838" s="25" t="str">
        <f t="shared" si="13"/>
        <v>Kann mit den derzeit vorhandenen Produktionsressourcen der Auftrag erfüllt werden? 
Wenn nein, was muss zusätzlich beschafft werden? Antwort in das untere Anmerkungungsfeld schreiben.</v>
      </c>
    </row>
    <row r="839" spans="1:3" ht="63.75" x14ac:dyDescent="0.2">
      <c r="A839" s="20" t="s">
        <v>1322</v>
      </c>
      <c r="B839" s="20" t="s">
        <v>1316</v>
      </c>
      <c r="C839" s="25" t="str">
        <f t="shared" si="13"/>
        <v>Sehen Sie Möglichkeiten zur Kostenreduzierung und/oder Qualitätsverbesserung, z.B. bei Zeichnungsänderungen, Merkmalen, Werkstoffen, Prozessen oder Materialhandhabung, usw.? Wenn ja, welche? Antwort bitte in das untere Anmerkungungsfeld schreiben.</v>
      </c>
    </row>
    <row r="840" spans="1:3" x14ac:dyDescent="0.2">
      <c r="A840" s="20" t="s">
        <v>1298</v>
      </c>
      <c r="B840" s="20" t="s">
        <v>1304</v>
      </c>
      <c r="C840" s="25" t="str">
        <f t="shared" si="13"/>
        <v>Geben Sie die aus Ihrer Sicht maximale interne Fehlerquote an</v>
      </c>
    </row>
    <row r="841" spans="1:3" ht="51" x14ac:dyDescent="0.2">
      <c r="A841" s="30" t="s">
        <v>1377</v>
      </c>
      <c r="B841" s="30" t="s">
        <v>1378</v>
      </c>
      <c r="C841" s="25" t="str">
        <f t="shared" si="13"/>
        <v>Kann aus Ihrer Sicht eine maximale Fehlerquote von 10 ppm zu KOEPFER eingehalten werden? 
Wenn nein, Kommentare bitte in das untere Anmerkungsfeld schreiben.</v>
      </c>
    </row>
    <row r="842" spans="1:3" ht="25.5" x14ac:dyDescent="0.2">
      <c r="A842" s="30" t="s">
        <v>1302</v>
      </c>
      <c r="B842" s="30" t="s">
        <v>1303</v>
      </c>
      <c r="C842" s="25" t="str">
        <f t="shared" si="13"/>
        <v>Für SC und CC Merkmale müssen geeignete Maßnahmen getroffen werden um eine 0 ppm Fehlerquote erfüllen zu können</v>
      </c>
    </row>
    <row r="843" spans="1:3" ht="38.25" x14ac:dyDescent="0.2">
      <c r="A843" s="20" t="s">
        <v>1293</v>
      </c>
      <c r="B843" s="20" t="s">
        <v>1317</v>
      </c>
      <c r="C843" s="25" t="str">
        <f t="shared" si="13"/>
        <v xml:space="preserve">Die genannten ppm-Werte sind keine Zielvereinbarung und entlasten den Lieferanten nicht aus der Sachmängelhaftung und der Gewährleistungsverpflichtung </v>
      </c>
    </row>
    <row r="844" spans="1:3" ht="38.25" x14ac:dyDescent="0.2">
      <c r="A844" s="20" t="s">
        <v>1280</v>
      </c>
      <c r="B844" s="20" t="s">
        <v>1279</v>
      </c>
      <c r="C844" s="25" t="str">
        <f t="shared" si="13"/>
        <v>Es sind alle einzelnen technischen Merkmale zu bewerten und auf den Anfrageunterlagen in markierter Form mit dem Angebot zu übermitteln.</v>
      </c>
    </row>
    <row r="845" spans="1:3" ht="25.5" x14ac:dyDescent="0.2">
      <c r="A845" s="20" t="s">
        <v>1274</v>
      </c>
      <c r="B845" s="20" t="s">
        <v>1277</v>
      </c>
      <c r="C845" s="25" t="str">
        <f t="shared" si="13"/>
        <v>Ohne vollständige Herstellbarkeitsbewertung kann ein Angebot nicht berücksichtigt werden!</v>
      </c>
    </row>
    <row r="846" spans="1:3" x14ac:dyDescent="0.2">
      <c r="A846" s="20" t="s">
        <v>1282</v>
      </c>
      <c r="B846" s="20" t="s">
        <v>1283</v>
      </c>
      <c r="C846" s="25" t="str">
        <f t="shared" si="13"/>
        <v>Anmerkungen zu den oben genannten Punkten:</v>
      </c>
    </row>
    <row r="847" spans="1:3" ht="38.25" x14ac:dyDescent="0.2">
      <c r="A847" s="20" t="s">
        <v>1379</v>
      </c>
      <c r="B847" s="20" t="s">
        <v>1380</v>
      </c>
      <c r="C847" s="25" t="str">
        <f t="shared" si="13"/>
        <v xml:space="preserve">Wir erwarten eine markierte KOEPFER Zeichnung oder Bestellnorm, in welcher jedes vorhandene Zeichnungsmerkmal mit folgendem Farbcode markiert ist: </v>
      </c>
    </row>
    <row r="848" spans="1:3" ht="51" x14ac:dyDescent="0.2">
      <c r="A848" s="20" t="s">
        <v>1297</v>
      </c>
      <c r="B848" s="20" t="s">
        <v>1319</v>
      </c>
      <c r="C848" s="25" t="str">
        <f t="shared" si="13"/>
        <v>Sind die mit der Anfrage übermittelten technischen Unterlagen in markierter Form (grün/gelb/rot) als Anlage beigefügt?
Wenn nein, bitte den Grund in das untere Anmerkungungsfeld schreiben.</v>
      </c>
    </row>
    <row r="849" spans="1:3" x14ac:dyDescent="0.2">
      <c r="A849" s="20" t="s">
        <v>1260</v>
      </c>
      <c r="B849" s="20" t="s">
        <v>1263</v>
      </c>
      <c r="C849" s="25" t="str">
        <f t="shared" si="13"/>
        <v>Grün</v>
      </c>
    </row>
    <row r="850" spans="1:3" x14ac:dyDescent="0.2">
      <c r="A850" s="20" t="s">
        <v>1261</v>
      </c>
      <c r="B850" s="20" t="s">
        <v>1264</v>
      </c>
      <c r="C850" s="25" t="str">
        <f t="shared" si="13"/>
        <v>Gelb</v>
      </c>
    </row>
    <row r="851" spans="1:3" x14ac:dyDescent="0.2">
      <c r="A851" s="20" t="s">
        <v>1262</v>
      </c>
      <c r="B851" s="20" t="s">
        <v>1265</v>
      </c>
      <c r="C851" s="25" t="str">
        <f t="shared" si="13"/>
        <v>Rot</v>
      </c>
    </row>
    <row r="852" spans="1:3" x14ac:dyDescent="0.2">
      <c r="A852" s="20" t="s">
        <v>1266</v>
      </c>
      <c r="B852" s="20" t="s">
        <v>1267</v>
      </c>
      <c r="C852" s="25" t="str">
        <f t="shared" si="13"/>
        <v>Alle Anforderungen erfüllt, Prozessfähigkeit ist gewährleistet</v>
      </c>
    </row>
    <row r="853" spans="1:3" ht="25.5" x14ac:dyDescent="0.2">
      <c r="A853" s="20" t="s">
        <v>1268</v>
      </c>
      <c r="B853" s="20" t="s">
        <v>1269</v>
      </c>
      <c r="C853" s="25" t="str">
        <f t="shared" si="13"/>
        <v xml:space="preserve">Alle Anforderungen erfüllt, Prozessfähigkeit ist gewährleistet, weitere technische Absprache wird benötigt </v>
      </c>
    </row>
    <row r="854" spans="1:3" ht="25.5" x14ac:dyDescent="0.2">
      <c r="A854" s="20" t="s">
        <v>1270</v>
      </c>
      <c r="B854" s="20" t="s">
        <v>1271</v>
      </c>
      <c r="C854" s="25" t="str">
        <f t="shared" si="13"/>
        <v xml:space="preserve">Anforderungen werden nicht erfüllt, Zeichnungsanpassung wird empfohlen/benötigt, Anpassungsvorschlag wird beigelegt </v>
      </c>
    </row>
    <row r="855" spans="1:3" ht="25.5" x14ac:dyDescent="0.2">
      <c r="A855" s="20" t="s">
        <v>1289</v>
      </c>
      <c r="B855" s="20" t="s">
        <v>1290</v>
      </c>
      <c r="C855" s="25" t="str">
        <f t="shared" si="13"/>
        <v>Die Herstellbarkeit des genannten Materials/Bauteils wird vollumfänglich bestätigt.</v>
      </c>
    </row>
    <row r="856" spans="1:3" ht="25.5" x14ac:dyDescent="0.2">
      <c r="A856" s="20" t="s">
        <v>1330</v>
      </c>
      <c r="B856" s="20" t="s">
        <v>1331</v>
      </c>
      <c r="C856" s="25" t="str">
        <f t="shared" si="13"/>
        <v>Die Herstellbarkeit des genannten Materials / Bauteils wird nicht vollständig bestätigt. Weitere technische Absprache wird benötigt.</v>
      </c>
    </row>
    <row r="857" spans="1:3" ht="25.5" x14ac:dyDescent="0.2">
      <c r="A857" s="20" t="s">
        <v>1337</v>
      </c>
      <c r="B857" s="20" t="s">
        <v>1336</v>
      </c>
      <c r="C857" s="25" t="str">
        <f t="shared" si="13"/>
        <v>Die Herstellbarkeit ist nicht vollständig bearbeitet. Bitte Kopf ausfüllen und alle Fragen beantworten!</v>
      </c>
    </row>
    <row r="858" spans="1:3" x14ac:dyDescent="0.2">
      <c r="A858" s="20" t="s">
        <v>1338</v>
      </c>
      <c r="B858" s="20" t="s">
        <v>1339</v>
      </c>
      <c r="C858" s="25" t="str">
        <f t="shared" si="13"/>
        <v>* besonders relevante Frage / Pflichtfelder</v>
      </c>
    </row>
    <row r="859" spans="1:3" ht="25.5" x14ac:dyDescent="0.2">
      <c r="A859" s="20" t="s">
        <v>1349</v>
      </c>
      <c r="B859" s="20" t="s">
        <v>1350</v>
      </c>
      <c r="C859" s="25" t="str">
        <f t="shared" si="13"/>
        <v>Welche Emmissionswerte pro Beschaffungseinheit, werden für das Produkt erwartet?</v>
      </c>
    </row>
    <row r="860" spans="1:3" ht="25.5" x14ac:dyDescent="0.2">
      <c r="A860" s="20" t="s">
        <v>1385</v>
      </c>
      <c r="B860" s="20" t="s">
        <v>1386</v>
      </c>
      <c r="C860" s="25" t="str">
        <f t="shared" si="13"/>
        <v>Berechnung siehe: "PUR-HL-120 G KOEPFER CO2-Richtlinie für Lieferanten "</v>
      </c>
    </row>
    <row r="861" spans="1:3" ht="15.75" x14ac:dyDescent="0.2">
      <c r="A861" s="20" t="s">
        <v>1344</v>
      </c>
      <c r="B861" s="20" t="s">
        <v>1340</v>
      </c>
      <c r="C861" s="25" t="str">
        <f t="shared" si="13"/>
        <v>Scope 1 Emissionen (in CO2-Kg je Beschaffungseinheit) </v>
      </c>
    </row>
    <row r="862" spans="1:3" ht="15.75" x14ac:dyDescent="0.2">
      <c r="A862" s="20" t="s">
        <v>1345</v>
      </c>
      <c r="B862" s="20" t="s">
        <v>1341</v>
      </c>
      <c r="C862" s="25" t="str">
        <f t="shared" si="13"/>
        <v>Scope 2 Emissionen (in CO2-Kg je Beschaffungseinheit) </v>
      </c>
    </row>
    <row r="863" spans="1:3" ht="15.75" x14ac:dyDescent="0.2">
      <c r="A863" s="20" t="s">
        <v>1346</v>
      </c>
      <c r="B863" s="20" t="s">
        <v>1342</v>
      </c>
      <c r="C863" s="25" t="str">
        <f t="shared" si="13"/>
        <v>Scope 3 Emissionen (in CO2-Kg je Beschaffungseinheit) </v>
      </c>
    </row>
    <row r="864" spans="1:3" ht="25.5" x14ac:dyDescent="0.2">
      <c r="A864" s="20" t="s">
        <v>1347</v>
      </c>
      <c r="B864" s="20" t="s">
        <v>1351</v>
      </c>
      <c r="C864" s="25" t="str">
        <f t="shared" si="13"/>
        <v>CO2-Fußabdruck (CFP) - Gesamtwert (in CO2-Kg je Beschaffungseinheit) </v>
      </c>
    </row>
    <row r="865" spans="1:3" x14ac:dyDescent="0.2">
      <c r="A865" s="20" t="s">
        <v>1348</v>
      </c>
      <c r="B865" s="20" t="s">
        <v>1343</v>
      </c>
      <c r="C865" s="25" t="str">
        <f t="shared" si="13"/>
        <v>Kompensationswert (in CO2-Kg je Beschaffungseinheit) </v>
      </c>
    </row>
    <row r="866" spans="1:3" x14ac:dyDescent="0.2">
      <c r="A866" s="20" t="s">
        <v>1354</v>
      </c>
      <c r="B866" s="20" t="s">
        <v>5</v>
      </c>
      <c r="C866" s="25" t="str">
        <f t="shared" si="13"/>
        <v>Nr</v>
      </c>
    </row>
    <row r="867" spans="1:3" x14ac:dyDescent="0.2">
      <c r="A867" s="20" t="s">
        <v>1356</v>
      </c>
      <c r="B867" s="20" t="s">
        <v>1355</v>
      </c>
      <c r="C867" s="25" t="str">
        <f t="shared" si="13"/>
        <v>Zeichnungsanforderung</v>
      </c>
    </row>
    <row r="868" spans="1:3" x14ac:dyDescent="0.2">
      <c r="A868" s="20" t="s">
        <v>1357</v>
      </c>
      <c r="B868" s="20" t="s">
        <v>1358</v>
      </c>
      <c r="C868" s="25" t="str">
        <f t="shared" si="13"/>
        <v>Rückmeldung Lieferant</v>
      </c>
    </row>
    <row r="869" spans="1:3" x14ac:dyDescent="0.2">
      <c r="A869" s="20" t="s">
        <v>1381</v>
      </c>
      <c r="B869" s="20" t="s">
        <v>1382</v>
      </c>
      <c r="C869" s="25" t="str">
        <f t="shared" si="13"/>
        <v>Rückmeldung KOEPFER</v>
      </c>
    </row>
    <row r="870" spans="1:3" x14ac:dyDescent="0.2">
      <c r="A870" s="20" t="s">
        <v>1359</v>
      </c>
      <c r="B870" s="20" t="s">
        <v>1361</v>
      </c>
      <c r="C870" s="25" t="str">
        <f t="shared" si="13"/>
        <v>Maßnahmen / Festlegung</v>
      </c>
    </row>
    <row r="871" spans="1:3" x14ac:dyDescent="0.2">
      <c r="A871" s="20" t="s">
        <v>1360</v>
      </c>
      <c r="B871" s="20" t="s">
        <v>1353</v>
      </c>
      <c r="C871" s="25" t="str">
        <f t="shared" ref="C871:C934" si="14">VLOOKUP(A871,A:B,$C$1,FALSE)</f>
        <v>Verantwortlich</v>
      </c>
    </row>
    <row r="872" spans="1:3" x14ac:dyDescent="0.2">
      <c r="A872" s="20" t="s">
        <v>1369</v>
      </c>
      <c r="B872" s="20" t="s">
        <v>1370</v>
      </c>
      <c r="C872" s="25" t="str">
        <f t="shared" si="14"/>
        <v>Datum Umsetzung Maßnahme</v>
      </c>
    </row>
    <row r="873" spans="1:3" x14ac:dyDescent="0.2">
      <c r="A873" s="20" t="s">
        <v>1352</v>
      </c>
      <c r="B873" s="20" t="s">
        <v>1362</v>
      </c>
      <c r="C873" s="25" t="str">
        <f t="shared" si="14"/>
        <v>Status</v>
      </c>
    </row>
    <row r="874" spans="1:3" x14ac:dyDescent="0.2">
      <c r="A874" s="20" t="s">
        <v>1364</v>
      </c>
      <c r="B874" s="20" t="s">
        <v>1363</v>
      </c>
      <c r="C874" s="25" t="str">
        <f t="shared" si="14"/>
        <v>Ergebnis realisierbar für Lieferant</v>
      </c>
    </row>
    <row r="875" spans="1:3" x14ac:dyDescent="0.2">
      <c r="A875" s="20" t="s">
        <v>1383</v>
      </c>
      <c r="B875" s="20" t="s">
        <v>1384</v>
      </c>
      <c r="C875" s="25" t="str">
        <f t="shared" si="14"/>
        <v>Ergebnis realsierbar für KOEPFER</v>
      </c>
    </row>
    <row r="876" spans="1:3" x14ac:dyDescent="0.2">
      <c r="A876" s="20" t="s">
        <v>1365</v>
      </c>
      <c r="B876" s="20" t="s">
        <v>1366</v>
      </c>
      <c r="C876" s="25" t="str">
        <f t="shared" si="14"/>
        <v>Abweichliste Herstellbarkeitsbewertung</v>
      </c>
    </row>
    <row r="877" spans="1:3" x14ac:dyDescent="0.2">
      <c r="A877" s="20" t="s">
        <v>1372</v>
      </c>
      <c r="B877" s="20" t="s">
        <v>1371</v>
      </c>
      <c r="C877" s="25" t="str">
        <f t="shared" si="14"/>
        <v>Zeichnungsbereich</v>
      </c>
    </row>
    <row r="878" spans="1:3" x14ac:dyDescent="0.2">
      <c r="A878" s="20"/>
      <c r="B878" s="20"/>
      <c r="C878" s="25" t="e">
        <f t="shared" si="14"/>
        <v>#N/A</v>
      </c>
    </row>
    <row r="879" spans="1:3" x14ac:dyDescent="0.2">
      <c r="A879" s="20"/>
      <c r="B879" s="20"/>
      <c r="C879" s="25" t="e">
        <f t="shared" si="14"/>
        <v>#N/A</v>
      </c>
    </row>
    <row r="880" spans="1:3" x14ac:dyDescent="0.2">
      <c r="A880" s="20"/>
      <c r="B880" s="20"/>
      <c r="C880" s="25" t="e">
        <f t="shared" si="14"/>
        <v>#N/A</v>
      </c>
    </row>
    <row r="881" spans="1:3" x14ac:dyDescent="0.2">
      <c r="A881" s="20"/>
      <c r="B881" s="20"/>
      <c r="C881" s="25" t="e">
        <f t="shared" si="14"/>
        <v>#N/A</v>
      </c>
    </row>
    <row r="882" spans="1:3" x14ac:dyDescent="0.2">
      <c r="A882" s="20"/>
      <c r="B882" s="20"/>
      <c r="C882" s="25" t="e">
        <f t="shared" si="14"/>
        <v>#N/A</v>
      </c>
    </row>
    <row r="883" spans="1:3" x14ac:dyDescent="0.2">
      <c r="A883" s="20"/>
      <c r="B883" s="20"/>
      <c r="C883" s="25" t="e">
        <f t="shared" si="14"/>
        <v>#N/A</v>
      </c>
    </row>
    <row r="884" spans="1:3" x14ac:dyDescent="0.2">
      <c r="A884" s="20"/>
      <c r="B884" s="20"/>
      <c r="C884" s="25" t="e">
        <f t="shared" si="14"/>
        <v>#N/A</v>
      </c>
    </row>
    <row r="885" spans="1:3" x14ac:dyDescent="0.2">
      <c r="A885" s="20"/>
      <c r="B885" s="20"/>
      <c r="C885" s="25" t="e">
        <f t="shared" si="14"/>
        <v>#N/A</v>
      </c>
    </row>
    <row r="886" spans="1:3" x14ac:dyDescent="0.2">
      <c r="A886" s="20"/>
      <c r="B886" s="20"/>
      <c r="C886" s="25" t="e">
        <f t="shared" si="14"/>
        <v>#N/A</v>
      </c>
    </row>
    <row r="887" spans="1:3" x14ac:dyDescent="0.2">
      <c r="A887" s="20"/>
      <c r="B887" s="20"/>
      <c r="C887" s="25" t="e">
        <f t="shared" si="14"/>
        <v>#N/A</v>
      </c>
    </row>
    <row r="888" spans="1:3" x14ac:dyDescent="0.2">
      <c r="A888" s="20"/>
      <c r="B888" s="20"/>
      <c r="C888" s="25" t="e">
        <f t="shared" si="14"/>
        <v>#N/A</v>
      </c>
    </row>
    <row r="889" spans="1:3" x14ac:dyDescent="0.2">
      <c r="A889" s="20"/>
      <c r="B889" s="20"/>
      <c r="C889" s="25" t="e">
        <f t="shared" si="14"/>
        <v>#N/A</v>
      </c>
    </row>
    <row r="890" spans="1:3" x14ac:dyDescent="0.2">
      <c r="A890" s="20"/>
      <c r="B890" s="20"/>
      <c r="C890" s="25" t="e">
        <f t="shared" si="14"/>
        <v>#N/A</v>
      </c>
    </row>
    <row r="891" spans="1:3" x14ac:dyDescent="0.2">
      <c r="A891" s="20"/>
      <c r="B891" s="20"/>
      <c r="C891" s="25" t="e">
        <f t="shared" si="14"/>
        <v>#N/A</v>
      </c>
    </row>
    <row r="892" spans="1:3" x14ac:dyDescent="0.2">
      <c r="A892" s="20"/>
      <c r="B892" s="20"/>
      <c r="C892" s="25" t="e">
        <f t="shared" si="14"/>
        <v>#N/A</v>
      </c>
    </row>
    <row r="893" spans="1:3" x14ac:dyDescent="0.2">
      <c r="A893" s="20"/>
      <c r="B893" s="20"/>
      <c r="C893" s="25" t="e">
        <f t="shared" si="14"/>
        <v>#N/A</v>
      </c>
    </row>
    <row r="894" spans="1:3" x14ac:dyDescent="0.2">
      <c r="A894" s="20"/>
      <c r="B894" s="20"/>
      <c r="C894" s="25" t="e">
        <f t="shared" si="14"/>
        <v>#N/A</v>
      </c>
    </row>
    <row r="895" spans="1:3" x14ac:dyDescent="0.2">
      <c r="A895" s="20"/>
      <c r="B895" s="20"/>
      <c r="C895" s="25" t="e">
        <f t="shared" si="14"/>
        <v>#N/A</v>
      </c>
    </row>
    <row r="896" spans="1:3" x14ac:dyDescent="0.2">
      <c r="A896" s="20"/>
      <c r="B896" s="20"/>
      <c r="C896" s="25" t="e">
        <f t="shared" si="14"/>
        <v>#N/A</v>
      </c>
    </row>
    <row r="897" spans="1:3" x14ac:dyDescent="0.2">
      <c r="A897" s="20"/>
      <c r="B897" s="20"/>
      <c r="C897" s="25" t="e">
        <f t="shared" si="14"/>
        <v>#N/A</v>
      </c>
    </row>
    <row r="898" spans="1:3" x14ac:dyDescent="0.2">
      <c r="A898" s="20"/>
      <c r="B898" s="20"/>
      <c r="C898" s="25" t="e">
        <f t="shared" si="14"/>
        <v>#N/A</v>
      </c>
    </row>
    <row r="899" spans="1:3" x14ac:dyDescent="0.2">
      <c r="A899" s="20"/>
      <c r="B899" s="20"/>
      <c r="C899" s="25" t="e">
        <f t="shared" si="14"/>
        <v>#N/A</v>
      </c>
    </row>
    <row r="900" spans="1:3" x14ac:dyDescent="0.2">
      <c r="A900" s="20"/>
      <c r="B900" s="20"/>
      <c r="C900" s="25" t="e">
        <f t="shared" si="14"/>
        <v>#N/A</v>
      </c>
    </row>
    <row r="901" spans="1:3" x14ac:dyDescent="0.2">
      <c r="A901" s="20"/>
      <c r="B901" s="20"/>
      <c r="C901" s="25" t="e">
        <f t="shared" si="14"/>
        <v>#N/A</v>
      </c>
    </row>
    <row r="902" spans="1:3" x14ac:dyDescent="0.2">
      <c r="A902" s="20"/>
      <c r="B902" s="20"/>
      <c r="C902" s="25" t="e">
        <f t="shared" si="14"/>
        <v>#N/A</v>
      </c>
    </row>
    <row r="903" spans="1:3" x14ac:dyDescent="0.2">
      <c r="A903" s="20"/>
      <c r="B903" s="20"/>
      <c r="C903" s="25" t="e">
        <f t="shared" si="14"/>
        <v>#N/A</v>
      </c>
    </row>
    <row r="904" spans="1:3" x14ac:dyDescent="0.2">
      <c r="A904" s="20"/>
      <c r="B904" s="20"/>
      <c r="C904" s="25" t="e">
        <f t="shared" si="14"/>
        <v>#N/A</v>
      </c>
    </row>
    <row r="905" spans="1:3" x14ac:dyDescent="0.2">
      <c r="A905" s="20"/>
      <c r="B905" s="20"/>
      <c r="C905" s="25" t="e">
        <f t="shared" si="14"/>
        <v>#N/A</v>
      </c>
    </row>
    <row r="906" spans="1:3" x14ac:dyDescent="0.2">
      <c r="A906" s="20"/>
      <c r="B906" s="20"/>
      <c r="C906" s="25" t="e">
        <f t="shared" si="14"/>
        <v>#N/A</v>
      </c>
    </row>
    <row r="907" spans="1:3" x14ac:dyDescent="0.2">
      <c r="A907" s="20"/>
      <c r="B907" s="20"/>
      <c r="C907" s="25" t="e">
        <f t="shared" si="14"/>
        <v>#N/A</v>
      </c>
    </row>
    <row r="908" spans="1:3" x14ac:dyDescent="0.2">
      <c r="A908" s="20"/>
      <c r="B908" s="20"/>
      <c r="C908" s="25" t="e">
        <f t="shared" si="14"/>
        <v>#N/A</v>
      </c>
    </row>
    <row r="909" spans="1:3" x14ac:dyDescent="0.2">
      <c r="A909" s="20"/>
      <c r="B909" s="20"/>
      <c r="C909" s="25" t="e">
        <f t="shared" si="14"/>
        <v>#N/A</v>
      </c>
    </row>
    <row r="910" spans="1:3" x14ac:dyDescent="0.2">
      <c r="A910" s="20"/>
      <c r="B910" s="20"/>
      <c r="C910" s="25" t="e">
        <f t="shared" si="14"/>
        <v>#N/A</v>
      </c>
    </row>
    <row r="911" spans="1:3" x14ac:dyDescent="0.2">
      <c r="A911" s="20"/>
      <c r="B911" s="20"/>
      <c r="C911" s="25" t="e">
        <f t="shared" si="14"/>
        <v>#N/A</v>
      </c>
    </row>
    <row r="912" spans="1:3" x14ac:dyDescent="0.2">
      <c r="A912" s="20"/>
      <c r="B912" s="20"/>
      <c r="C912" s="25" t="e">
        <f t="shared" si="14"/>
        <v>#N/A</v>
      </c>
    </row>
    <row r="913" spans="1:3" x14ac:dyDescent="0.2">
      <c r="A913" s="20"/>
      <c r="B913" s="20"/>
      <c r="C913" s="25" t="e">
        <f t="shared" si="14"/>
        <v>#N/A</v>
      </c>
    </row>
    <row r="914" spans="1:3" x14ac:dyDescent="0.2">
      <c r="A914" s="20"/>
      <c r="B914" s="20"/>
      <c r="C914" s="25" t="e">
        <f t="shared" si="14"/>
        <v>#N/A</v>
      </c>
    </row>
    <row r="915" spans="1:3" x14ac:dyDescent="0.2">
      <c r="A915" s="20"/>
      <c r="B915" s="20"/>
      <c r="C915" s="25" t="e">
        <f t="shared" si="14"/>
        <v>#N/A</v>
      </c>
    </row>
    <row r="916" spans="1:3" x14ac:dyDescent="0.2">
      <c r="A916" s="20"/>
      <c r="B916" s="20"/>
      <c r="C916" s="25" t="e">
        <f t="shared" si="14"/>
        <v>#N/A</v>
      </c>
    </row>
    <row r="917" spans="1:3" x14ac:dyDescent="0.2">
      <c r="A917" s="20"/>
      <c r="B917" s="20"/>
      <c r="C917" s="25" t="e">
        <f t="shared" si="14"/>
        <v>#N/A</v>
      </c>
    </row>
    <row r="918" spans="1:3" x14ac:dyDescent="0.2">
      <c r="A918" s="20"/>
      <c r="B918" s="20"/>
      <c r="C918" s="25" t="e">
        <f t="shared" si="14"/>
        <v>#N/A</v>
      </c>
    </row>
    <row r="919" spans="1:3" x14ac:dyDescent="0.2">
      <c r="A919" s="20"/>
      <c r="B919" s="20"/>
      <c r="C919" s="25" t="e">
        <f t="shared" si="14"/>
        <v>#N/A</v>
      </c>
    </row>
    <row r="920" spans="1:3" x14ac:dyDescent="0.2">
      <c r="A920" s="20"/>
      <c r="B920" s="20"/>
      <c r="C920" s="25" t="e">
        <f t="shared" si="14"/>
        <v>#N/A</v>
      </c>
    </row>
    <row r="921" spans="1:3" x14ac:dyDescent="0.2">
      <c r="A921" s="20"/>
      <c r="B921" s="20"/>
      <c r="C921" s="25" t="e">
        <f t="shared" si="14"/>
        <v>#N/A</v>
      </c>
    </row>
    <row r="922" spans="1:3" x14ac:dyDescent="0.2">
      <c r="A922" s="20"/>
      <c r="B922" s="20"/>
      <c r="C922" s="25" t="e">
        <f t="shared" si="14"/>
        <v>#N/A</v>
      </c>
    </row>
    <row r="923" spans="1:3" x14ac:dyDescent="0.2">
      <c r="A923" s="20"/>
      <c r="B923" s="20"/>
      <c r="C923" s="25" t="e">
        <f t="shared" si="14"/>
        <v>#N/A</v>
      </c>
    </row>
    <row r="924" spans="1:3" x14ac:dyDescent="0.2">
      <c r="A924" s="20"/>
      <c r="B924" s="20"/>
      <c r="C924" s="25" t="e">
        <f t="shared" si="14"/>
        <v>#N/A</v>
      </c>
    </row>
    <row r="925" spans="1:3" x14ac:dyDescent="0.2">
      <c r="A925" s="20"/>
      <c r="B925" s="20"/>
      <c r="C925" s="25" t="e">
        <f t="shared" si="14"/>
        <v>#N/A</v>
      </c>
    </row>
    <row r="926" spans="1:3" x14ac:dyDescent="0.2">
      <c r="A926" s="20"/>
      <c r="B926" s="20"/>
      <c r="C926" s="25" t="e">
        <f t="shared" si="14"/>
        <v>#N/A</v>
      </c>
    </row>
    <row r="927" spans="1:3" x14ac:dyDescent="0.2">
      <c r="A927" s="20"/>
      <c r="B927" s="20"/>
      <c r="C927" s="25" t="e">
        <f t="shared" si="14"/>
        <v>#N/A</v>
      </c>
    </row>
    <row r="928" spans="1:3" x14ac:dyDescent="0.2">
      <c r="A928" s="20"/>
      <c r="B928" s="20"/>
      <c r="C928" s="25" t="e">
        <f t="shared" si="14"/>
        <v>#N/A</v>
      </c>
    </row>
    <row r="929" spans="1:3" x14ac:dyDescent="0.2">
      <c r="A929" s="20"/>
      <c r="B929" s="20"/>
      <c r="C929" s="25" t="e">
        <f t="shared" si="14"/>
        <v>#N/A</v>
      </c>
    </row>
    <row r="930" spans="1:3" x14ac:dyDescent="0.2">
      <c r="A930" s="20"/>
      <c r="B930" s="20"/>
      <c r="C930" s="25" t="e">
        <f t="shared" si="14"/>
        <v>#N/A</v>
      </c>
    </row>
    <row r="931" spans="1:3" x14ac:dyDescent="0.2">
      <c r="A931" s="20"/>
      <c r="B931" s="20"/>
      <c r="C931" s="25" t="e">
        <f t="shared" si="14"/>
        <v>#N/A</v>
      </c>
    </row>
    <row r="932" spans="1:3" x14ac:dyDescent="0.2">
      <c r="A932" s="20"/>
      <c r="B932" s="20"/>
      <c r="C932" s="25" t="e">
        <f t="shared" si="14"/>
        <v>#N/A</v>
      </c>
    </row>
    <row r="933" spans="1:3" x14ac:dyDescent="0.2">
      <c r="A933" s="20"/>
      <c r="B933" s="20"/>
      <c r="C933" s="25" t="e">
        <f t="shared" si="14"/>
        <v>#N/A</v>
      </c>
    </row>
    <row r="934" spans="1:3" x14ac:dyDescent="0.2">
      <c r="A934" s="20"/>
      <c r="B934" s="20"/>
      <c r="C934" s="25" t="e">
        <f t="shared" si="14"/>
        <v>#N/A</v>
      </c>
    </row>
    <row r="935" spans="1:3" x14ac:dyDescent="0.2">
      <c r="A935" s="20"/>
      <c r="B935" s="20"/>
      <c r="C935" s="25" t="e">
        <f t="shared" ref="C935:C998" si="15">VLOOKUP(A935,A:B,$C$1,FALSE)</f>
        <v>#N/A</v>
      </c>
    </row>
    <row r="936" spans="1:3" x14ac:dyDescent="0.2">
      <c r="A936" s="20"/>
      <c r="B936" s="20"/>
      <c r="C936" s="25" t="e">
        <f t="shared" si="15"/>
        <v>#N/A</v>
      </c>
    </row>
    <row r="937" spans="1:3" x14ac:dyDescent="0.2">
      <c r="A937" s="20"/>
      <c r="B937" s="20"/>
      <c r="C937" s="25" t="e">
        <f t="shared" si="15"/>
        <v>#N/A</v>
      </c>
    </row>
    <row r="938" spans="1:3" x14ac:dyDescent="0.2">
      <c r="A938" s="20"/>
      <c r="B938" s="20"/>
      <c r="C938" s="25" t="e">
        <f t="shared" si="15"/>
        <v>#N/A</v>
      </c>
    </row>
    <row r="939" spans="1:3" x14ac:dyDescent="0.2">
      <c r="A939" s="20"/>
      <c r="B939" s="20"/>
      <c r="C939" s="25" t="e">
        <f t="shared" si="15"/>
        <v>#N/A</v>
      </c>
    </row>
    <row r="940" spans="1:3" x14ac:dyDescent="0.2">
      <c r="A940" s="20"/>
      <c r="B940" s="20"/>
      <c r="C940" s="25" t="e">
        <f t="shared" si="15"/>
        <v>#N/A</v>
      </c>
    </row>
    <row r="941" spans="1:3" x14ac:dyDescent="0.2">
      <c r="A941" s="20"/>
      <c r="B941" s="20"/>
      <c r="C941" s="25" t="e">
        <f t="shared" si="15"/>
        <v>#N/A</v>
      </c>
    </row>
    <row r="942" spans="1:3" x14ac:dyDescent="0.2">
      <c r="A942" s="20"/>
      <c r="B942" s="20"/>
      <c r="C942" s="25" t="e">
        <f t="shared" si="15"/>
        <v>#N/A</v>
      </c>
    </row>
    <row r="943" spans="1:3" x14ac:dyDescent="0.2">
      <c r="A943" s="20"/>
      <c r="B943" s="20"/>
      <c r="C943" s="25" t="e">
        <f t="shared" si="15"/>
        <v>#N/A</v>
      </c>
    </row>
    <row r="944" spans="1:3" x14ac:dyDescent="0.2">
      <c r="A944" s="20"/>
      <c r="B944" s="20"/>
      <c r="C944" s="25" t="e">
        <f t="shared" si="15"/>
        <v>#N/A</v>
      </c>
    </row>
    <row r="945" spans="1:3" x14ac:dyDescent="0.2">
      <c r="A945" s="20"/>
      <c r="B945" s="20"/>
      <c r="C945" s="25" t="e">
        <f t="shared" si="15"/>
        <v>#N/A</v>
      </c>
    </row>
    <row r="946" spans="1:3" x14ac:dyDescent="0.2">
      <c r="A946" s="20"/>
      <c r="B946" s="20"/>
      <c r="C946" s="25" t="e">
        <f t="shared" si="15"/>
        <v>#N/A</v>
      </c>
    </row>
    <row r="947" spans="1:3" x14ac:dyDescent="0.2">
      <c r="A947" s="20"/>
      <c r="B947" s="20"/>
      <c r="C947" s="25" t="e">
        <f t="shared" si="15"/>
        <v>#N/A</v>
      </c>
    </row>
    <row r="948" spans="1:3" x14ac:dyDescent="0.2">
      <c r="A948" s="20"/>
      <c r="B948" s="20"/>
      <c r="C948" s="25" t="e">
        <f t="shared" si="15"/>
        <v>#N/A</v>
      </c>
    </row>
    <row r="949" spans="1:3" x14ac:dyDescent="0.2">
      <c r="A949" s="20"/>
      <c r="B949" s="20"/>
      <c r="C949" s="25" t="e">
        <f t="shared" si="15"/>
        <v>#N/A</v>
      </c>
    </row>
    <row r="950" spans="1:3" x14ac:dyDescent="0.2">
      <c r="A950" s="20"/>
      <c r="B950" s="20"/>
      <c r="C950" s="25" t="e">
        <f t="shared" si="15"/>
        <v>#N/A</v>
      </c>
    </row>
    <row r="951" spans="1:3" x14ac:dyDescent="0.2">
      <c r="A951" s="20"/>
      <c r="B951" s="20"/>
      <c r="C951" s="25" t="e">
        <f t="shared" si="15"/>
        <v>#N/A</v>
      </c>
    </row>
    <row r="952" spans="1:3" x14ac:dyDescent="0.2">
      <c r="A952" s="20"/>
      <c r="B952" s="20"/>
      <c r="C952" s="25" t="e">
        <f t="shared" si="15"/>
        <v>#N/A</v>
      </c>
    </row>
    <row r="953" spans="1:3" x14ac:dyDescent="0.2">
      <c r="A953" s="20"/>
      <c r="B953" s="20"/>
      <c r="C953" s="25" t="e">
        <f t="shared" si="15"/>
        <v>#N/A</v>
      </c>
    </row>
    <row r="954" spans="1:3" x14ac:dyDescent="0.2">
      <c r="A954" s="20"/>
      <c r="B954" s="20"/>
      <c r="C954" s="25" t="e">
        <f t="shared" si="15"/>
        <v>#N/A</v>
      </c>
    </row>
    <row r="955" spans="1:3" x14ac:dyDescent="0.2">
      <c r="A955" s="20"/>
      <c r="B955" s="20"/>
      <c r="C955" s="25" t="e">
        <f t="shared" si="15"/>
        <v>#N/A</v>
      </c>
    </row>
    <row r="956" spans="1:3" x14ac:dyDescent="0.2">
      <c r="A956" s="20"/>
      <c r="B956" s="20"/>
      <c r="C956" s="25" t="e">
        <f t="shared" si="15"/>
        <v>#N/A</v>
      </c>
    </row>
    <row r="957" spans="1:3" x14ac:dyDescent="0.2">
      <c r="A957" s="20"/>
      <c r="B957" s="20"/>
      <c r="C957" s="25" t="e">
        <f t="shared" si="15"/>
        <v>#N/A</v>
      </c>
    </row>
    <row r="958" spans="1:3" x14ac:dyDescent="0.2">
      <c r="A958" s="20"/>
      <c r="B958" s="20"/>
      <c r="C958" s="25" t="e">
        <f t="shared" si="15"/>
        <v>#N/A</v>
      </c>
    </row>
    <row r="959" spans="1:3" x14ac:dyDescent="0.2">
      <c r="A959" s="20"/>
      <c r="B959" s="20"/>
      <c r="C959" s="25" t="e">
        <f t="shared" si="15"/>
        <v>#N/A</v>
      </c>
    </row>
    <row r="960" spans="1:3" x14ac:dyDescent="0.2">
      <c r="A960" s="20"/>
      <c r="B960" s="20"/>
      <c r="C960" s="25" t="e">
        <f t="shared" si="15"/>
        <v>#N/A</v>
      </c>
    </row>
    <row r="961" spans="1:3" x14ac:dyDescent="0.2">
      <c r="A961" s="20"/>
      <c r="B961" s="20"/>
      <c r="C961" s="25" t="e">
        <f t="shared" si="15"/>
        <v>#N/A</v>
      </c>
    </row>
    <row r="962" spans="1:3" x14ac:dyDescent="0.2">
      <c r="A962" s="20"/>
      <c r="B962" s="20"/>
      <c r="C962" s="25" t="e">
        <f t="shared" si="15"/>
        <v>#N/A</v>
      </c>
    </row>
    <row r="963" spans="1:3" x14ac:dyDescent="0.2">
      <c r="A963" s="20"/>
      <c r="B963" s="20"/>
      <c r="C963" s="25" t="e">
        <f t="shared" si="15"/>
        <v>#N/A</v>
      </c>
    </row>
    <row r="964" spans="1:3" x14ac:dyDescent="0.2">
      <c r="A964" s="20"/>
      <c r="B964" s="20"/>
      <c r="C964" s="25" t="e">
        <f t="shared" si="15"/>
        <v>#N/A</v>
      </c>
    </row>
    <row r="965" spans="1:3" x14ac:dyDescent="0.2">
      <c r="A965" s="20"/>
      <c r="B965" s="20"/>
      <c r="C965" s="25" t="e">
        <f t="shared" si="15"/>
        <v>#N/A</v>
      </c>
    </row>
    <row r="966" spans="1:3" x14ac:dyDescent="0.2">
      <c r="A966" s="20"/>
      <c r="B966" s="20"/>
      <c r="C966" s="25" t="e">
        <f t="shared" si="15"/>
        <v>#N/A</v>
      </c>
    </row>
    <row r="967" spans="1:3" x14ac:dyDescent="0.2">
      <c r="A967" s="20"/>
      <c r="B967" s="20"/>
      <c r="C967" s="25" t="e">
        <f t="shared" si="15"/>
        <v>#N/A</v>
      </c>
    </row>
    <row r="968" spans="1:3" x14ac:dyDescent="0.2">
      <c r="A968" s="20"/>
      <c r="B968" s="20"/>
      <c r="C968" s="25" t="e">
        <f t="shared" si="15"/>
        <v>#N/A</v>
      </c>
    </row>
    <row r="969" spans="1:3" x14ac:dyDescent="0.2">
      <c r="A969" s="20"/>
      <c r="B969" s="20"/>
      <c r="C969" s="25" t="e">
        <f t="shared" si="15"/>
        <v>#N/A</v>
      </c>
    </row>
    <row r="970" spans="1:3" x14ac:dyDescent="0.2">
      <c r="A970" s="20"/>
      <c r="B970" s="20"/>
      <c r="C970" s="25" t="e">
        <f t="shared" si="15"/>
        <v>#N/A</v>
      </c>
    </row>
    <row r="971" spans="1:3" x14ac:dyDescent="0.2">
      <c r="A971" s="20"/>
      <c r="B971" s="20"/>
      <c r="C971" s="25" t="e">
        <f t="shared" si="15"/>
        <v>#N/A</v>
      </c>
    </row>
    <row r="972" spans="1:3" x14ac:dyDescent="0.2">
      <c r="A972" s="20"/>
      <c r="B972" s="20"/>
      <c r="C972" s="25" t="e">
        <f t="shared" si="15"/>
        <v>#N/A</v>
      </c>
    </row>
    <row r="973" spans="1:3" x14ac:dyDescent="0.2">
      <c r="A973" s="20"/>
      <c r="B973" s="20"/>
      <c r="C973" s="25" t="e">
        <f t="shared" si="15"/>
        <v>#N/A</v>
      </c>
    </row>
    <row r="974" spans="1:3" x14ac:dyDescent="0.2">
      <c r="A974" s="20"/>
      <c r="B974" s="20"/>
      <c r="C974" s="25" t="e">
        <f t="shared" si="15"/>
        <v>#N/A</v>
      </c>
    </row>
    <row r="975" spans="1:3" x14ac:dyDescent="0.2">
      <c r="A975" s="20"/>
      <c r="B975" s="20"/>
      <c r="C975" s="25" t="e">
        <f t="shared" si="15"/>
        <v>#N/A</v>
      </c>
    </row>
    <row r="976" spans="1:3" x14ac:dyDescent="0.2">
      <c r="A976" s="20"/>
      <c r="B976" s="20"/>
      <c r="C976" s="25" t="e">
        <f t="shared" si="15"/>
        <v>#N/A</v>
      </c>
    </row>
    <row r="977" spans="1:3" x14ac:dyDescent="0.2">
      <c r="A977" s="20"/>
      <c r="B977" s="20"/>
      <c r="C977" s="25" t="e">
        <f t="shared" si="15"/>
        <v>#N/A</v>
      </c>
    </row>
    <row r="978" spans="1:3" x14ac:dyDescent="0.2">
      <c r="A978" s="20"/>
      <c r="B978" s="20"/>
      <c r="C978" s="25" t="e">
        <f t="shared" si="15"/>
        <v>#N/A</v>
      </c>
    </row>
    <row r="979" spans="1:3" x14ac:dyDescent="0.2">
      <c r="A979" s="20"/>
      <c r="B979" s="20"/>
      <c r="C979" s="25" t="e">
        <f t="shared" si="15"/>
        <v>#N/A</v>
      </c>
    </row>
    <row r="980" spans="1:3" x14ac:dyDescent="0.2">
      <c r="A980" s="20"/>
      <c r="B980" s="20"/>
      <c r="C980" s="25" t="e">
        <f t="shared" si="15"/>
        <v>#N/A</v>
      </c>
    </row>
    <row r="981" spans="1:3" x14ac:dyDescent="0.2">
      <c r="A981" s="20"/>
      <c r="B981" s="20"/>
      <c r="C981" s="25" t="e">
        <f t="shared" si="15"/>
        <v>#N/A</v>
      </c>
    </row>
    <row r="982" spans="1:3" x14ac:dyDescent="0.2">
      <c r="A982" s="20"/>
      <c r="B982" s="20"/>
      <c r="C982" s="25" t="e">
        <f t="shared" si="15"/>
        <v>#N/A</v>
      </c>
    </row>
    <row r="983" spans="1:3" x14ac:dyDescent="0.2">
      <c r="A983" s="20"/>
      <c r="B983" s="20"/>
      <c r="C983" s="25" t="e">
        <f t="shared" si="15"/>
        <v>#N/A</v>
      </c>
    </row>
    <row r="984" spans="1:3" x14ac:dyDescent="0.2">
      <c r="A984" s="20"/>
      <c r="B984" s="20"/>
      <c r="C984" s="25" t="e">
        <f t="shared" si="15"/>
        <v>#N/A</v>
      </c>
    </row>
    <row r="985" spans="1:3" x14ac:dyDescent="0.2">
      <c r="A985" s="20"/>
      <c r="B985" s="20"/>
      <c r="C985" s="25" t="e">
        <f t="shared" si="15"/>
        <v>#N/A</v>
      </c>
    </row>
    <row r="986" spans="1:3" x14ac:dyDescent="0.2">
      <c r="A986" s="20"/>
      <c r="B986" s="20"/>
      <c r="C986" s="25" t="e">
        <f t="shared" si="15"/>
        <v>#N/A</v>
      </c>
    </row>
    <row r="987" spans="1:3" x14ac:dyDescent="0.2">
      <c r="A987" s="20"/>
      <c r="B987" s="20"/>
      <c r="C987" s="25" t="e">
        <f t="shared" si="15"/>
        <v>#N/A</v>
      </c>
    </row>
    <row r="988" spans="1:3" x14ac:dyDescent="0.2">
      <c r="A988" s="20"/>
      <c r="B988" s="20"/>
      <c r="C988" s="25" t="e">
        <f t="shared" si="15"/>
        <v>#N/A</v>
      </c>
    </row>
    <row r="989" spans="1:3" x14ac:dyDescent="0.2">
      <c r="A989" s="20"/>
      <c r="B989" s="20"/>
      <c r="C989" s="25" t="e">
        <f t="shared" si="15"/>
        <v>#N/A</v>
      </c>
    </row>
    <row r="990" spans="1:3" x14ac:dyDescent="0.2">
      <c r="A990" s="20"/>
      <c r="B990" s="20"/>
      <c r="C990" s="25" t="e">
        <f t="shared" si="15"/>
        <v>#N/A</v>
      </c>
    </row>
    <row r="991" spans="1:3" x14ac:dyDescent="0.2">
      <c r="A991" s="20"/>
      <c r="B991" s="20"/>
      <c r="C991" s="25" t="e">
        <f t="shared" si="15"/>
        <v>#N/A</v>
      </c>
    </row>
    <row r="992" spans="1:3" x14ac:dyDescent="0.2">
      <c r="A992" s="20"/>
      <c r="B992" s="20"/>
      <c r="C992" s="25" t="e">
        <f t="shared" si="15"/>
        <v>#N/A</v>
      </c>
    </row>
    <row r="993" spans="1:3" x14ac:dyDescent="0.2">
      <c r="A993" s="20"/>
      <c r="B993" s="20"/>
      <c r="C993" s="25" t="e">
        <f t="shared" si="15"/>
        <v>#N/A</v>
      </c>
    </row>
    <row r="994" spans="1:3" x14ac:dyDescent="0.2">
      <c r="A994" s="20"/>
      <c r="B994" s="20"/>
      <c r="C994" s="25" t="e">
        <f t="shared" si="15"/>
        <v>#N/A</v>
      </c>
    </row>
    <row r="995" spans="1:3" x14ac:dyDescent="0.2">
      <c r="A995" s="20"/>
      <c r="B995" s="20"/>
      <c r="C995" s="25" t="e">
        <f t="shared" si="15"/>
        <v>#N/A</v>
      </c>
    </row>
    <row r="996" spans="1:3" x14ac:dyDescent="0.2">
      <c r="A996" s="20"/>
      <c r="B996" s="20"/>
      <c r="C996" s="25" t="e">
        <f t="shared" si="15"/>
        <v>#N/A</v>
      </c>
    </row>
    <row r="997" spans="1:3" x14ac:dyDescent="0.2">
      <c r="A997" s="20"/>
      <c r="B997" s="20"/>
      <c r="C997" s="25" t="e">
        <f t="shared" si="15"/>
        <v>#N/A</v>
      </c>
    </row>
    <row r="998" spans="1:3" x14ac:dyDescent="0.2">
      <c r="A998" s="20"/>
      <c r="B998" s="20"/>
      <c r="C998" s="25" t="e">
        <f t="shared" si="15"/>
        <v>#N/A</v>
      </c>
    </row>
  </sheetData>
  <autoFilter ref="A3:C815" xr:uid="{00000000-0009-0000-0000-00000A000000}">
    <sortState ref="A4:C819">
      <sortCondition ref="A3:A815"/>
    </sortState>
  </autoFilter>
  <conditionalFormatting sqref="H19:S19">
    <cfRule type="expression" dxfId="10" priority="18">
      <formula>#REF!=$C$4</formula>
    </cfRule>
    <cfRule type="expression" priority="19">
      <formula>#REF!=$C$5</formula>
    </cfRule>
  </conditionalFormatting>
  <conditionalFormatting sqref="D19:E23">
    <cfRule type="expression" dxfId="9" priority="17">
      <formula>#REF!=$C$4</formula>
    </cfRule>
  </conditionalFormatting>
  <conditionalFormatting sqref="F19:G22 F23:AE28">
    <cfRule type="expression" dxfId="8" priority="14">
      <formula>AND(#REF!="",#REF!=$C$4)</formula>
    </cfRule>
    <cfRule type="expression" dxfId="7" priority="15">
      <formula>AND(#REF!="",#REF!=$C$4)</formula>
    </cfRule>
    <cfRule type="expression" dxfId="6" priority="16">
      <formula>AND(#REF!="",#REF!=$C$4)</formula>
    </cfRule>
  </conditionalFormatting>
  <conditionalFormatting sqref="H43:S43">
    <cfRule type="expression" dxfId="5" priority="13">
      <formula>#REF!=$C$4</formula>
    </cfRule>
  </conditionalFormatting>
  <conditionalFormatting sqref="T194:U204">
    <cfRule type="expression" dxfId="4" priority="8">
      <formula>#REF!=$C$5</formula>
    </cfRule>
  </conditionalFormatting>
  <conditionalFormatting sqref="F29:AE31">
    <cfRule type="expression" dxfId="3" priority="7">
      <formula>#REF!=$C$4</formula>
    </cfRule>
  </conditionalFormatting>
  <conditionalFormatting sqref="F32:AE32">
    <cfRule type="expression" dxfId="2" priority="21">
      <formula>#REF!=$C$4</formula>
    </cfRule>
  </conditionalFormatting>
  <conditionalFormatting sqref="R19:V19">
    <cfRule type="expression" dxfId="1" priority="6">
      <formula>#REF!=$C$4</formula>
    </cfRule>
  </conditionalFormatting>
  <conditionalFormatting sqref="AC42:AE42">
    <cfRule type="expression" dxfId="0" priority="5">
      <formula>#REF!=$C$5</formula>
    </cfRule>
  </conditionalFormatting>
  <pageMargins left="0.7" right="0.7" top="0.78740157499999996" bottom="0.78740157499999996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F5C1D-67E0-4601-9B86-01CDA1929130}">
  <dimension ref="B1:H16"/>
  <sheetViews>
    <sheetView showGridLines="0" showRowColHeaders="0" workbookViewId="0">
      <selection activeCell="D26" sqref="A1:XFD1048576"/>
    </sheetView>
  </sheetViews>
  <sheetFormatPr baseColWidth="10" defaultRowHeight="14.25" x14ac:dyDescent="0.2"/>
  <cols>
    <col min="1" max="1" width="1" customWidth="1"/>
    <col min="2" max="2" width="12.875" customWidth="1"/>
    <col min="3" max="3" width="7.625" customWidth="1"/>
    <col min="4" max="4" width="91.375" customWidth="1"/>
    <col min="5" max="5" width="10.5" customWidth="1"/>
    <col min="6" max="6" width="9.125" bestFit="1" customWidth="1"/>
    <col min="7" max="7" width="14.25" bestFit="1" customWidth="1"/>
    <col min="8" max="8" width="9.125" bestFit="1" customWidth="1"/>
  </cols>
  <sheetData>
    <row r="1" spans="2:8" ht="4.5" customHeight="1" thickBot="1" x14ac:dyDescent="0.25"/>
    <row r="2" spans="2:8" ht="34.5" thickBot="1" x14ac:dyDescent="0.25">
      <c r="B2" s="318" t="s">
        <v>1699</v>
      </c>
      <c r="C2" s="319"/>
      <c r="D2" s="319"/>
      <c r="E2" s="319"/>
      <c r="F2" s="319"/>
      <c r="G2" s="319"/>
      <c r="H2" s="320"/>
    </row>
    <row r="3" spans="2:8" ht="18.75" thickBot="1" x14ac:dyDescent="0.25">
      <c r="B3" s="321" t="s">
        <v>1691</v>
      </c>
      <c r="C3" s="322"/>
      <c r="D3" s="322"/>
      <c r="E3" s="322"/>
      <c r="F3" s="322"/>
      <c r="G3" s="322"/>
      <c r="H3" s="322"/>
    </row>
    <row r="4" spans="2:8" x14ac:dyDescent="0.2">
      <c r="B4" s="101" t="s">
        <v>166</v>
      </c>
      <c r="C4" s="323" t="s">
        <v>1700</v>
      </c>
      <c r="D4" s="323"/>
      <c r="E4" s="323"/>
      <c r="F4" s="323"/>
      <c r="G4" s="323"/>
      <c r="H4" s="323"/>
    </row>
    <row r="5" spans="2:8" x14ac:dyDescent="0.2">
      <c r="B5" s="102" t="s">
        <v>1692</v>
      </c>
      <c r="C5" s="324" t="s">
        <v>1693</v>
      </c>
      <c r="D5" s="324"/>
      <c r="E5" s="324"/>
      <c r="F5" s="324"/>
      <c r="G5" s="324"/>
      <c r="H5" s="324"/>
    </row>
    <row r="6" spans="2:8" x14ac:dyDescent="0.2">
      <c r="B6" s="103"/>
      <c r="C6" s="308"/>
      <c r="D6" s="308"/>
      <c r="E6" s="308"/>
      <c r="F6" s="308"/>
      <c r="G6" s="308"/>
      <c r="H6" s="308"/>
    </row>
    <row r="7" spans="2:8" x14ac:dyDescent="0.2">
      <c r="B7" s="102" t="s">
        <v>1694</v>
      </c>
      <c r="C7" s="105" t="s">
        <v>1701</v>
      </c>
      <c r="D7" s="309" t="s">
        <v>1693</v>
      </c>
      <c r="E7" s="310"/>
      <c r="F7" s="310"/>
      <c r="G7" s="310"/>
      <c r="H7" s="311"/>
    </row>
    <row r="8" spans="2:8" x14ac:dyDescent="0.2">
      <c r="B8" s="102" t="s">
        <v>1352</v>
      </c>
      <c r="C8" s="312" t="s">
        <v>1702</v>
      </c>
      <c r="D8" s="312"/>
      <c r="E8" s="312"/>
      <c r="F8" s="312"/>
      <c r="G8" s="312"/>
      <c r="H8" s="312"/>
    </row>
    <row r="9" spans="2:8" ht="15" thickBot="1" x14ac:dyDescent="0.25">
      <c r="B9" s="104" t="s">
        <v>1695</v>
      </c>
      <c r="C9" s="313" t="s">
        <v>132</v>
      </c>
      <c r="D9" s="313"/>
      <c r="E9" s="313"/>
      <c r="F9" s="313"/>
      <c r="G9" s="313"/>
      <c r="H9" s="313"/>
    </row>
    <row r="10" spans="2:8" ht="15" thickBot="1" x14ac:dyDescent="0.25">
      <c r="B10" s="88"/>
      <c r="C10" s="88"/>
      <c r="D10" s="88"/>
      <c r="E10" s="88"/>
      <c r="F10" s="88"/>
      <c r="G10" s="88"/>
      <c r="H10" s="88"/>
    </row>
    <row r="11" spans="2:8" ht="15" thickBot="1" x14ac:dyDescent="0.25">
      <c r="B11" s="314" t="s">
        <v>166</v>
      </c>
      <c r="C11" s="314" t="s">
        <v>661</v>
      </c>
      <c r="D11" s="314" t="s">
        <v>1696</v>
      </c>
      <c r="E11" s="316" t="s">
        <v>1697</v>
      </c>
      <c r="F11" s="317"/>
      <c r="G11" s="316" t="s">
        <v>1698</v>
      </c>
      <c r="H11" s="317"/>
    </row>
    <row r="12" spans="2:8" ht="15" thickBot="1" x14ac:dyDescent="0.25">
      <c r="B12" s="315"/>
      <c r="C12" s="315"/>
      <c r="D12" s="315"/>
      <c r="E12" s="89" t="s">
        <v>115</v>
      </c>
      <c r="F12" s="90" t="s">
        <v>166</v>
      </c>
      <c r="G12" s="89" t="s">
        <v>115</v>
      </c>
      <c r="H12" s="90" t="s">
        <v>166</v>
      </c>
    </row>
    <row r="13" spans="2:8" x14ac:dyDescent="0.2">
      <c r="B13" s="91">
        <v>45307</v>
      </c>
      <c r="C13" s="92" t="str">
        <f>IF(B13="","","1.0")</f>
        <v>1.0</v>
      </c>
      <c r="D13" s="93" t="s">
        <v>1703</v>
      </c>
      <c r="E13" s="94" t="s">
        <v>1704</v>
      </c>
      <c r="F13" s="94" t="s">
        <v>1705</v>
      </c>
      <c r="G13" s="93" t="s">
        <v>1693</v>
      </c>
      <c r="H13" s="100">
        <v>45307</v>
      </c>
    </row>
    <row r="14" spans="2:8" x14ac:dyDescent="0.2">
      <c r="B14" s="95"/>
      <c r="C14" s="96"/>
      <c r="D14" s="97"/>
      <c r="E14" s="98"/>
      <c r="F14" s="98"/>
      <c r="G14" s="99"/>
      <c r="H14" s="99"/>
    </row>
    <row r="15" spans="2:8" x14ac:dyDescent="0.2">
      <c r="B15" s="95"/>
      <c r="C15" s="95"/>
      <c r="D15" s="97"/>
      <c r="E15" s="98"/>
      <c r="F15" s="98"/>
      <c r="G15" s="99"/>
      <c r="H15" s="99"/>
    </row>
    <row r="16" spans="2:8" x14ac:dyDescent="0.2">
      <c r="B16" s="95"/>
      <c r="C16" s="95"/>
      <c r="D16" s="97"/>
      <c r="E16" s="98"/>
      <c r="F16" s="98"/>
      <c r="G16" s="99"/>
      <c r="H16" s="99"/>
    </row>
  </sheetData>
  <mergeCells count="13">
    <mergeCell ref="B2:H2"/>
    <mergeCell ref="B3:H3"/>
    <mergeCell ref="C4:H4"/>
    <mergeCell ref="C5:H5"/>
    <mergeCell ref="C6:H6"/>
    <mergeCell ref="D7:H7"/>
    <mergeCell ref="C8:H8"/>
    <mergeCell ref="C9:H9"/>
    <mergeCell ref="B11:B12"/>
    <mergeCell ref="C11:C12"/>
    <mergeCell ref="D11:D12"/>
    <mergeCell ref="E11:F11"/>
    <mergeCell ref="G11:H1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B3BCA-5AF8-4A30-B345-322A54E1162F}">
  <sheetPr>
    <tabColor rgb="FFFFC000"/>
  </sheetPr>
  <dimension ref="A1:F19"/>
  <sheetViews>
    <sheetView workbookViewId="0">
      <selection activeCell="A81" sqref="A81:AR91"/>
    </sheetView>
  </sheetViews>
  <sheetFormatPr baseColWidth="10" defaultRowHeight="14.25" x14ac:dyDescent="0.2"/>
  <cols>
    <col min="3" max="3" width="26.625" bestFit="1" customWidth="1"/>
    <col min="4" max="4" width="13.25" bestFit="1" customWidth="1"/>
    <col min="5" max="5" width="7.25" bestFit="1" customWidth="1"/>
  </cols>
  <sheetData>
    <row r="1" spans="1:6" x14ac:dyDescent="0.2">
      <c r="A1" s="16" t="s">
        <v>871</v>
      </c>
      <c r="B1" s="16" t="s">
        <v>871</v>
      </c>
      <c r="C1" s="16" t="s">
        <v>982</v>
      </c>
      <c r="D1" s="18" t="s">
        <v>871</v>
      </c>
      <c r="E1" s="18" t="s">
        <v>871</v>
      </c>
      <c r="F1" s="16" t="s">
        <v>871</v>
      </c>
    </row>
    <row r="2" spans="1:6" ht="15" customHeight="1" x14ac:dyDescent="0.2">
      <c r="A2" s="7" t="s">
        <v>856</v>
      </c>
      <c r="B2" s="7" t="s">
        <v>3</v>
      </c>
      <c r="C2" s="2" t="s">
        <v>984</v>
      </c>
      <c r="D2" s="17" t="s">
        <v>1241</v>
      </c>
      <c r="E2" s="17" t="s">
        <v>1242</v>
      </c>
      <c r="F2" s="7" t="s">
        <v>3</v>
      </c>
    </row>
    <row r="3" spans="1:6" ht="15" customHeight="1" x14ac:dyDescent="0.2">
      <c r="A3" s="7"/>
      <c r="B3" s="7" t="s">
        <v>5</v>
      </c>
      <c r="C3" s="2" t="s">
        <v>986</v>
      </c>
      <c r="D3" s="17" t="s">
        <v>177</v>
      </c>
      <c r="E3" s="17" t="s">
        <v>1243</v>
      </c>
      <c r="F3" s="7" t="s">
        <v>5</v>
      </c>
    </row>
    <row r="4" spans="1:6" ht="15" customHeight="1" x14ac:dyDescent="0.2">
      <c r="C4" s="2" t="s">
        <v>1244</v>
      </c>
      <c r="D4" s="17" t="s">
        <v>1245</v>
      </c>
      <c r="E4" s="17" t="s">
        <v>1246</v>
      </c>
      <c r="F4" s="7" t="s">
        <v>1275</v>
      </c>
    </row>
    <row r="5" spans="1:6" ht="15" customHeight="1" x14ac:dyDescent="0.2"/>
    <row r="6" spans="1:6" ht="15" customHeight="1" x14ac:dyDescent="0.2"/>
    <row r="7" spans="1:6" ht="15" customHeight="1" x14ac:dyDescent="0.2"/>
    <row r="8" spans="1:6" ht="15" customHeight="1" x14ac:dyDescent="0.2"/>
    <row r="9" spans="1:6" ht="15" customHeight="1" x14ac:dyDescent="0.2"/>
    <row r="10" spans="1:6" ht="15" customHeight="1" x14ac:dyDescent="0.2"/>
    <row r="11" spans="1:6" ht="15" customHeight="1" x14ac:dyDescent="0.2"/>
    <row r="12" spans="1:6" ht="15" customHeight="1" x14ac:dyDescent="0.2"/>
    <row r="13" spans="1:6" ht="15" customHeight="1" x14ac:dyDescent="0.2"/>
    <row r="14" spans="1:6" ht="15" customHeight="1" x14ac:dyDescent="0.2"/>
    <row r="15" spans="1:6" ht="15" customHeight="1" x14ac:dyDescent="0.2"/>
    <row r="16" spans="1:6" ht="15" customHeight="1" x14ac:dyDescent="0.2"/>
    <row r="17" ht="15" customHeight="1" x14ac:dyDescent="0.2"/>
    <row r="18" ht="15" customHeight="1" x14ac:dyDescent="0.2"/>
    <row r="19" ht="15" customHeight="1" x14ac:dyDescent="0.2"/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B8717BF7884A4E861BB17700854F06" ma:contentTypeVersion="13" ma:contentTypeDescription="Create a new document." ma:contentTypeScope="" ma:versionID="66a40a52d1413779ce3d9b0e43b218fd">
  <xsd:schema xmlns:xsd="http://www.w3.org/2001/XMLSchema" xmlns:xs="http://www.w3.org/2001/XMLSchema" xmlns:p="http://schemas.microsoft.com/office/2006/metadata/properties" xmlns:ns3="b2e3f116-0fbc-4d3d-b5a7-382b2adc889a" xmlns:ns4="2ae7af10-91f3-4c95-aef6-b2bab73e498e" targetNamespace="http://schemas.microsoft.com/office/2006/metadata/properties" ma:root="true" ma:fieldsID="0afdac6b5e4ad31ed9d722491f793a3f" ns3:_="" ns4:_="">
    <xsd:import namespace="b2e3f116-0fbc-4d3d-b5a7-382b2adc889a"/>
    <xsd:import namespace="2ae7af10-91f3-4c95-aef6-b2bab73e49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3f116-0fbc-4d3d-b5a7-382b2adc88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7af10-91f3-4c95-aef6-b2bab73e498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0B0CD8-19EA-4C73-9CE3-32018AFE26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e3f116-0fbc-4d3d-b5a7-382b2adc889a"/>
    <ds:schemaRef ds:uri="2ae7af10-91f3-4c95-aef6-b2bab73e49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BBD088-E031-43E9-A9B6-A9A8A62E467B}">
  <ds:schemaRefs>
    <ds:schemaRef ds:uri="http://purl.org/dc/terms/"/>
    <ds:schemaRef ds:uri="b2e3f116-0fbc-4d3d-b5a7-382b2adc889a"/>
    <ds:schemaRef ds:uri="http://schemas.microsoft.com/office/2006/documentManagement/types"/>
    <ds:schemaRef ds:uri="http://schemas.microsoft.com/office/infopath/2007/PartnerControls"/>
    <ds:schemaRef ds:uri="2ae7af10-91f3-4c95-aef6-b2bab73e498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BA5B7EC-128C-46A7-B45E-10220DB705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Supplier questionnaire</vt:lpstr>
      <vt:lpstr>Language</vt:lpstr>
      <vt:lpstr>Document History</vt:lpstr>
      <vt:lpstr>Dropdown</vt:lpstr>
      <vt:lpstr>'Supplier questionnaire'!Druckbereich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Schweizer, Marcel</dc:creator>
  <cp:lastModifiedBy>Schweizer, Marcel</cp:lastModifiedBy>
  <cp:lastPrinted>2024-01-16T15:19:38Z</cp:lastPrinted>
  <dcterms:created xsi:type="dcterms:W3CDTF">2020-03-21T09:35:27Z</dcterms:created>
  <dcterms:modified xsi:type="dcterms:W3CDTF">2024-01-17T10:42:48Z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0x01010062B8717BF7884A4E861BB17700854F06</vt:lpwstr>
  </property>
</Properties>
</file>